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00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<sst xmlns="http://schemas.openxmlformats.org/spreadsheetml/2006/main" count="91" uniqueCount="66">
  <si>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</si>
  <si>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</si>
  <si>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</si>
  <si>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</si>
  <si>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上課</t>
  </si>
  <si>
    <t xml:space="preserve"> 缺席日數         </t>
  </si>
  <si>
    <t xml:space="preserve">  出 席 總 日 數  </t>
  </si>
  <si>
    <t xml:space="preserve">    出  席  率   </t>
  </si>
  <si>
    <t>男</t>
  </si>
  <si>
    <t>女</t>
  </si>
  <si>
    <t>計</t>
  </si>
  <si>
    <t>日數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</si>
  <si>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</si>
  <si>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</si>
  <si>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</si>
  <si>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</si>
  <si>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</si>
  <si>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</si>
  <si>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</si>
  <si>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</si>
  <si>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</si>
  <si>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</si>
  <si>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</si>
  <si>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</si>
  <si>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</si>
  <si>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</si>
  <si>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</si>
  <si>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</si>
  <si>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</si>
  <si>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</si>
  <si>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</si>
  <si>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</si>
  <si>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</si>
  <si>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</si>
  <si>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</si>
  <si>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</si>
  <si>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</si>
  <si>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</si>
  <si>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</si>
  <si>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</si>
  <si>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</si>
  <si>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</si>
  <si>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</si>
  <si>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</si>
  <si>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</si>
  <si>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</si>
  <si>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</si>
  <si>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</si>
  <si>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</si>
  <si>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</si>
  <si>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</si>
  <si>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</si>
  <si>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</si>
  <si>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</si>
  <si>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</si>
  <si>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</si>
  <si>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</si>
  <si>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</si>
  <si>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</si>
  <si>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</si>
  <si>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</si>
  <si>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</si>
  <si>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</si>
  <si>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一任</t>
  </si>
  <si>
    <t>總計</t>
  </si>
  <si>
    <r>
      <t xml:space="preserve">                  </t>
    </r>
    <r>
      <rPr>
        <b/>
        <sz val="18"/>
        <rFont val="新細明體"/>
        <family val="1"/>
      </rPr>
      <t>彰化 縣 永 靖 國 小 在 籍 學 生 數 89年09月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</si>
</sst>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1"/>
    </font>
    <font>
      <sz val="12"/>
      <name val="新細明體"/>
      <family val="1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Zeros="0" tabSelected="1" workbookViewId="0" topLeftCell="A47">
      <selection activeCell="H36" sqref="H36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375" style="0" customWidth="1"/>
    <col min="15" max="16" width="3.50390625" style="0" customWidth="1"/>
    <col min="17" max="17" width="4.625" style="0" customWidth="1"/>
    <col min="18" max="18" width="4.25390625" style="0" customWidth="1"/>
    <col min="19" max="20" width="4.125" style="0" customWidth="1"/>
    <col min="21" max="21" width="6.75390625" style="0" customWidth="1"/>
    <col min="22" max="22" width="6.875" style="0" customWidth="1"/>
    <col min="23" max="23" width="7.00390625" style="0" customWidth="1"/>
    <col min="24" max="26" width="4.625" style="0" customWidth="1"/>
  </cols>
  <sheetData>
    <row r="1" spans="1:23" s="6" customFormat="1" ht="25.5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1" t="s">
        <v>4</v>
      </c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</row>
    <row r="3" spans="1:23" s="6" customFormat="1" ht="16.5">
      <c r="A3" s="7"/>
      <c r="B3" s="13" t="s">
        <v>8</v>
      </c>
      <c r="C3" s="13" t="s">
        <v>9</v>
      </c>
      <c r="D3" s="13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5" t="s">
        <v>8</v>
      </c>
      <c r="L3" s="15" t="s">
        <v>9</v>
      </c>
      <c r="M3" s="15" t="s">
        <v>10</v>
      </c>
      <c r="N3" s="11" t="s">
        <v>11</v>
      </c>
      <c r="O3" s="16" t="s">
        <v>8</v>
      </c>
      <c r="P3" s="16" t="s">
        <v>9</v>
      </c>
      <c r="Q3" s="16" t="s">
        <v>10</v>
      </c>
      <c r="R3" s="16" t="s">
        <v>8</v>
      </c>
      <c r="S3" s="16" t="s">
        <v>9</v>
      </c>
      <c r="T3" s="16" t="s">
        <v>10</v>
      </c>
      <c r="U3" s="16" t="s">
        <v>8</v>
      </c>
      <c r="V3" s="16" t="s">
        <v>9</v>
      </c>
      <c r="W3" s="16" t="s">
        <v>10</v>
      </c>
    </row>
    <row r="4" spans="1:23" s="6" customFormat="1" ht="16.5">
      <c r="A4" s="17" t="s">
        <v>12</v>
      </c>
      <c r="B4" s="8">
        <v>20</v>
      </c>
      <c r="C4" s="8">
        <v>14</v>
      </c>
      <c r="D4" s="8">
        <f aca="true" t="shared" si="0" ref="D4:D12">SUM(B4:C4)</f>
        <v>34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2">B4+E4-H4</f>
        <v>20</v>
      </c>
      <c r="L4" s="10">
        <f aca="true" t="shared" si="4" ref="L4:L12">C4+F4-I4</f>
        <v>14</v>
      </c>
      <c r="M4" s="10">
        <f aca="true" t="shared" si="5" ref="M4:M10">SUM(K4:L4)</f>
        <v>34</v>
      </c>
      <c r="N4" s="11">
        <v>0</v>
      </c>
      <c r="O4" s="12"/>
      <c r="P4" s="12"/>
      <c r="Q4" s="12">
        <f aca="true" t="shared" si="6" ref="Q4:Q10">SUM(O4:P4)</f>
        <v>0</v>
      </c>
      <c r="R4" s="12">
        <f aca="true" t="shared" si="7" ref="R4:R10">K4*N4-O4</f>
        <v>0</v>
      </c>
      <c r="S4" s="12">
        <f aca="true" t="shared" si="8" ref="S4:S10">L4*N4-P4</f>
        <v>0</v>
      </c>
      <c r="T4" s="12">
        <f aca="true" t="shared" si="9" ref="T4:T10">M4*N4-Q4</f>
        <v>0</v>
      </c>
      <c r="U4" s="12" t="e">
        <f aca="true" t="shared" si="10" ref="U4:U10">R4/K4/N4*100</f>
        <v>#DIV/0!</v>
      </c>
      <c r="V4" s="12" t="e">
        <f aca="true" t="shared" si="11" ref="V4:V10">S4/L4/N4*100</f>
        <v>#DIV/0!</v>
      </c>
      <c r="W4" s="12" t="e">
        <f aca="true" t="shared" si="12" ref="W4:W10">T4/M4/N4*100</f>
        <v>#DIV/0!</v>
      </c>
    </row>
    <row r="5" spans="1:23" s="6" customFormat="1" ht="16.5">
      <c r="A5" s="17" t="s">
        <v>13</v>
      </c>
      <c r="B5" s="8">
        <v>19</v>
      </c>
      <c r="C5" s="8">
        <v>15</v>
      </c>
      <c r="D5" s="8">
        <f t="shared" si="0"/>
        <v>34</v>
      </c>
      <c r="E5" s="9">
        <v>0</v>
      </c>
      <c r="F5" s="9"/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19</v>
      </c>
      <c r="L5" s="10">
        <f t="shared" si="4"/>
        <v>15</v>
      </c>
      <c r="M5" s="10">
        <f t="shared" si="5"/>
        <v>34</v>
      </c>
      <c r="N5" s="11">
        <v>0</v>
      </c>
      <c r="O5" s="12"/>
      <c r="P5" s="12"/>
      <c r="Q5" s="12">
        <f t="shared" si="6"/>
        <v>0</v>
      </c>
      <c r="R5" s="12">
        <f t="shared" si="7"/>
        <v>0</v>
      </c>
      <c r="S5" s="12">
        <f t="shared" si="8"/>
        <v>0</v>
      </c>
      <c r="T5" s="12">
        <f t="shared" si="9"/>
        <v>0</v>
      </c>
      <c r="U5" s="12" t="e">
        <f t="shared" si="10"/>
        <v>#DIV/0!</v>
      </c>
      <c r="V5" s="12" t="e">
        <f t="shared" si="11"/>
        <v>#DIV/0!</v>
      </c>
      <c r="W5" s="12" t="e">
        <f t="shared" si="12"/>
        <v>#DIV/0!</v>
      </c>
    </row>
    <row r="6" spans="1:23" s="6" customFormat="1" ht="16.5">
      <c r="A6" s="17" t="s">
        <v>14</v>
      </c>
      <c r="B6" s="8">
        <v>20</v>
      </c>
      <c r="C6" s="8">
        <v>14</v>
      </c>
      <c r="D6" s="8">
        <f t="shared" si="0"/>
        <v>34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20</v>
      </c>
      <c r="L6" s="10">
        <f t="shared" si="4"/>
        <v>14</v>
      </c>
      <c r="M6" s="10">
        <f t="shared" si="5"/>
        <v>34</v>
      </c>
      <c r="N6" s="11">
        <v>0</v>
      </c>
      <c r="O6" s="12"/>
      <c r="P6" s="12"/>
      <c r="Q6" s="12">
        <f t="shared" si="6"/>
        <v>0</v>
      </c>
      <c r="R6" s="12">
        <f t="shared" si="7"/>
        <v>0</v>
      </c>
      <c r="S6" s="12">
        <f t="shared" si="8"/>
        <v>0</v>
      </c>
      <c r="T6" s="12">
        <f t="shared" si="9"/>
        <v>0</v>
      </c>
      <c r="U6" s="12" t="e">
        <f t="shared" si="10"/>
        <v>#DIV/0!</v>
      </c>
      <c r="V6" s="12" t="e">
        <f t="shared" si="11"/>
        <v>#DIV/0!</v>
      </c>
      <c r="W6" s="12" t="e">
        <f t="shared" si="12"/>
        <v>#DIV/0!</v>
      </c>
    </row>
    <row r="7" spans="1:23" s="6" customFormat="1" ht="16.5">
      <c r="A7" s="17" t="s">
        <v>15</v>
      </c>
      <c r="B7" s="8">
        <v>18</v>
      </c>
      <c r="C7" s="8">
        <v>15</v>
      </c>
      <c r="D7" s="8">
        <f t="shared" si="0"/>
        <v>33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18</v>
      </c>
      <c r="L7" s="10">
        <f t="shared" si="4"/>
        <v>15</v>
      </c>
      <c r="M7" s="10">
        <f t="shared" si="5"/>
        <v>33</v>
      </c>
      <c r="N7" s="11">
        <v>0</v>
      </c>
      <c r="O7" s="12"/>
      <c r="P7" s="12"/>
      <c r="Q7" s="12">
        <f t="shared" si="6"/>
        <v>0</v>
      </c>
      <c r="R7" s="12">
        <f t="shared" si="7"/>
        <v>0</v>
      </c>
      <c r="S7" s="12">
        <f t="shared" si="8"/>
        <v>0</v>
      </c>
      <c r="T7" s="12">
        <f t="shared" si="9"/>
        <v>0</v>
      </c>
      <c r="U7" s="12" t="e">
        <f t="shared" si="10"/>
        <v>#DIV/0!</v>
      </c>
      <c r="V7" s="12" t="e">
        <f t="shared" si="11"/>
        <v>#DIV/0!</v>
      </c>
      <c r="W7" s="12" t="e">
        <f t="shared" si="12"/>
        <v>#DIV/0!</v>
      </c>
    </row>
    <row r="8" spans="1:23" s="6" customFormat="1" ht="16.5">
      <c r="A8" s="17" t="s">
        <v>16</v>
      </c>
      <c r="B8" s="8">
        <v>19</v>
      </c>
      <c r="C8" s="8">
        <v>15</v>
      </c>
      <c r="D8" s="8">
        <f t="shared" si="0"/>
        <v>34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19</v>
      </c>
      <c r="L8" s="10">
        <f t="shared" si="4"/>
        <v>15</v>
      </c>
      <c r="M8" s="10">
        <f t="shared" si="5"/>
        <v>34</v>
      </c>
      <c r="N8" s="11">
        <v>0</v>
      </c>
      <c r="O8" s="12"/>
      <c r="P8" s="12"/>
      <c r="Q8" s="12">
        <f t="shared" si="6"/>
        <v>0</v>
      </c>
      <c r="R8" s="12">
        <f t="shared" si="7"/>
        <v>0</v>
      </c>
      <c r="S8" s="12">
        <f t="shared" si="8"/>
        <v>0</v>
      </c>
      <c r="T8" s="12">
        <f t="shared" si="9"/>
        <v>0</v>
      </c>
      <c r="U8" s="12" t="e">
        <f t="shared" si="10"/>
        <v>#DIV/0!</v>
      </c>
      <c r="V8" s="12" t="e">
        <f t="shared" si="11"/>
        <v>#DIV/0!</v>
      </c>
      <c r="W8" s="12" t="e">
        <f t="shared" si="12"/>
        <v>#DIV/0!</v>
      </c>
    </row>
    <row r="9" spans="1:23" s="6" customFormat="1" ht="16.5">
      <c r="A9" s="17" t="s">
        <v>17</v>
      </c>
      <c r="B9" s="8">
        <v>20</v>
      </c>
      <c r="C9" s="8">
        <v>14</v>
      </c>
      <c r="D9" s="8">
        <f t="shared" si="0"/>
        <v>34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20</v>
      </c>
      <c r="L9" s="10">
        <f t="shared" si="4"/>
        <v>14</v>
      </c>
      <c r="M9" s="10">
        <f t="shared" si="5"/>
        <v>34</v>
      </c>
      <c r="N9" s="11">
        <v>0</v>
      </c>
      <c r="O9" s="12"/>
      <c r="P9" s="12"/>
      <c r="Q9" s="12">
        <f t="shared" si="6"/>
        <v>0</v>
      </c>
      <c r="R9" s="12">
        <f t="shared" si="7"/>
        <v>0</v>
      </c>
      <c r="S9" s="12">
        <f t="shared" si="8"/>
        <v>0</v>
      </c>
      <c r="T9" s="12">
        <f t="shared" si="9"/>
        <v>0</v>
      </c>
      <c r="U9" s="12" t="e">
        <f t="shared" si="10"/>
        <v>#DIV/0!</v>
      </c>
      <c r="V9" s="12" t="e">
        <f t="shared" si="11"/>
        <v>#DIV/0!</v>
      </c>
      <c r="W9" s="12" t="e">
        <f t="shared" si="12"/>
        <v>#DIV/0!</v>
      </c>
    </row>
    <row r="10" spans="1:23" s="6" customFormat="1" ht="16.5">
      <c r="A10" s="17" t="s">
        <v>18</v>
      </c>
      <c r="B10" s="8">
        <v>19</v>
      </c>
      <c r="C10" s="8">
        <v>15</v>
      </c>
      <c r="D10" s="8">
        <f t="shared" si="0"/>
        <v>34</v>
      </c>
      <c r="E10" s="9">
        <v>0</v>
      </c>
      <c r="F10" s="9"/>
      <c r="G10" s="9">
        <f t="shared" si="1"/>
        <v>0</v>
      </c>
      <c r="H10" s="9"/>
      <c r="I10" s="9"/>
      <c r="J10" s="9">
        <f t="shared" si="2"/>
        <v>0</v>
      </c>
      <c r="K10" s="10">
        <f t="shared" si="3"/>
        <v>19</v>
      </c>
      <c r="L10" s="10">
        <f t="shared" si="4"/>
        <v>15</v>
      </c>
      <c r="M10" s="10">
        <f t="shared" si="5"/>
        <v>34</v>
      </c>
      <c r="N10" s="11">
        <v>0</v>
      </c>
      <c r="O10" s="12"/>
      <c r="P10" s="12"/>
      <c r="Q10" s="12">
        <f t="shared" si="6"/>
        <v>0</v>
      </c>
      <c r="R10" s="12">
        <f t="shared" si="7"/>
        <v>0</v>
      </c>
      <c r="S10" s="12">
        <f t="shared" si="8"/>
        <v>0</v>
      </c>
      <c r="T10" s="12">
        <f t="shared" si="9"/>
        <v>0</v>
      </c>
      <c r="U10" s="12" t="e">
        <f t="shared" si="10"/>
        <v>#DIV/0!</v>
      </c>
      <c r="V10" s="12" t="e">
        <f t="shared" si="11"/>
        <v>#DIV/0!</v>
      </c>
      <c r="W10" s="12" t="e">
        <f t="shared" si="12"/>
        <v>#DIV/0!</v>
      </c>
    </row>
    <row r="11" spans="1:23" s="6" customFormat="1" ht="16.5">
      <c r="A11" s="17" t="s">
        <v>62</v>
      </c>
      <c r="B11" s="8">
        <v>20</v>
      </c>
      <c r="C11" s="8">
        <v>14</v>
      </c>
      <c r="D11" s="8">
        <f t="shared" si="0"/>
        <v>34</v>
      </c>
      <c r="E11" s="9">
        <v>0</v>
      </c>
      <c r="F11" s="9"/>
      <c r="G11" s="9">
        <f t="shared" si="1"/>
        <v>0</v>
      </c>
      <c r="H11" s="9">
        <v>0</v>
      </c>
      <c r="I11" s="9"/>
      <c r="J11" s="9">
        <f t="shared" si="2"/>
        <v>0</v>
      </c>
      <c r="K11" s="10">
        <f t="shared" si="3"/>
        <v>20</v>
      </c>
      <c r="L11" s="10">
        <f t="shared" si="4"/>
        <v>14</v>
      </c>
      <c r="M11" s="10">
        <f>SUM(K11:L11)</f>
        <v>34</v>
      </c>
      <c r="N11" s="11"/>
      <c r="O11" s="12"/>
      <c r="P11" s="12"/>
      <c r="Q11" s="12"/>
      <c r="R11" s="12"/>
      <c r="S11" s="12"/>
      <c r="T11" s="12"/>
      <c r="U11" s="12" t="e">
        <f>R11/K11/N11*100</f>
        <v>#DIV/0!</v>
      </c>
      <c r="V11" s="12" t="e">
        <f>S11/L11/N11*100</f>
        <v>#DIV/0!</v>
      </c>
      <c r="W11" s="12" t="e">
        <f>T11/M11/N11*100</f>
        <v>#DIV/0!</v>
      </c>
    </row>
    <row r="12" spans="1:23" s="6" customFormat="1" ht="16.5">
      <c r="A12" s="17" t="s">
        <v>63</v>
      </c>
      <c r="B12" s="8">
        <v>0</v>
      </c>
      <c r="C12" s="8">
        <v>0</v>
      </c>
      <c r="D12" s="8">
        <f t="shared" si="0"/>
        <v>0</v>
      </c>
      <c r="E12" s="9"/>
      <c r="F12" s="9"/>
      <c r="G12" s="9">
        <f>SUM(E12:F12)</f>
        <v>0</v>
      </c>
      <c r="H12" s="9"/>
      <c r="I12" s="9"/>
      <c r="J12" s="9">
        <f>SUM(H12:I12)</f>
        <v>0</v>
      </c>
      <c r="K12" s="10">
        <f t="shared" si="3"/>
        <v>0</v>
      </c>
      <c r="L12" s="10">
        <f t="shared" si="4"/>
        <v>0</v>
      </c>
      <c r="M12" s="10">
        <f>SUM(K12:L12)</f>
        <v>0</v>
      </c>
      <c r="N12" s="11">
        <v>0</v>
      </c>
      <c r="O12" s="12"/>
      <c r="P12" s="12"/>
      <c r="Q12" s="12">
        <f>SUM(O12:P12)</f>
        <v>0</v>
      </c>
      <c r="R12" s="12">
        <f>K12*N12-O12</f>
        <v>0</v>
      </c>
      <c r="S12" s="12">
        <f>L12*N12-P12</f>
        <v>0</v>
      </c>
      <c r="T12" s="12">
        <f>M12*N12-Q12</f>
        <v>0</v>
      </c>
      <c r="U12" s="12" t="e">
        <f>R12/K12/N12*100</f>
        <v>#DIV/0!</v>
      </c>
      <c r="V12" s="12" t="e">
        <f>S12/L12/N12*100</f>
        <v>#DIV/0!</v>
      </c>
      <c r="W12" s="12" t="e">
        <f>T12/M12/N12*100</f>
        <v>#DIV/0!</v>
      </c>
    </row>
    <row r="13" spans="1:23" s="6" customFormat="1" ht="16.5">
      <c r="A13" s="18" t="s">
        <v>10</v>
      </c>
      <c r="B13" s="19">
        <f aca="true" t="shared" si="13" ref="B13:M13">SUM(B4:B12)</f>
        <v>155</v>
      </c>
      <c r="C13" s="19">
        <f t="shared" si="13"/>
        <v>116</v>
      </c>
      <c r="D13" s="19">
        <f t="shared" si="13"/>
        <v>271</v>
      </c>
      <c r="E13" s="19">
        <f t="shared" si="13"/>
        <v>0</v>
      </c>
      <c r="F13" s="19">
        <f t="shared" si="13"/>
        <v>0</v>
      </c>
      <c r="G13" s="19">
        <f t="shared" si="13"/>
        <v>0</v>
      </c>
      <c r="H13" s="19">
        <f t="shared" si="13"/>
        <v>0</v>
      </c>
      <c r="I13" s="19">
        <f t="shared" si="13"/>
        <v>0</v>
      </c>
      <c r="J13" s="19">
        <f t="shared" si="13"/>
        <v>0</v>
      </c>
      <c r="K13" s="19">
        <f t="shared" si="13"/>
        <v>155</v>
      </c>
      <c r="L13" s="19">
        <f t="shared" si="13"/>
        <v>116</v>
      </c>
      <c r="M13" s="19">
        <f t="shared" si="13"/>
        <v>271</v>
      </c>
      <c r="N13" s="20">
        <v>0</v>
      </c>
      <c r="O13" s="19">
        <f>SUM(O4:O12)</f>
        <v>0</v>
      </c>
      <c r="P13" s="19">
        <f>SUM(P4:P12)</f>
        <v>0</v>
      </c>
      <c r="Q13" s="19">
        <f aca="true" t="shared" si="14" ref="Q13:Q30">SUM(O13:P13)</f>
        <v>0</v>
      </c>
      <c r="R13" s="19">
        <f aca="true" t="shared" si="15" ref="R13:R31">K13*N13-O13</f>
        <v>0</v>
      </c>
      <c r="S13" s="19">
        <f aca="true" t="shared" si="16" ref="S13:S31">L13*N13-P13</f>
        <v>0</v>
      </c>
      <c r="T13" s="19">
        <f aca="true" t="shared" si="17" ref="T13:T31">M13*N13-Q13</f>
        <v>0</v>
      </c>
      <c r="U13" s="19" t="e">
        <f aca="true" t="shared" si="18" ref="U13:U22">R13/K13/N13*100</f>
        <v>#DIV/0!</v>
      </c>
      <c r="V13" s="19" t="e">
        <f aca="true" t="shared" si="19" ref="V13:V22">S13/L13/N13*100</f>
        <v>#DIV/0!</v>
      </c>
      <c r="W13" s="19" t="e">
        <f aca="true" t="shared" si="20" ref="W13:W22">T13/M13/N13*100</f>
        <v>#DIV/0!</v>
      </c>
    </row>
    <row r="14" spans="1:23" s="6" customFormat="1" ht="16.5">
      <c r="A14" s="17" t="s">
        <v>19</v>
      </c>
      <c r="B14" s="8">
        <v>18</v>
      </c>
      <c r="C14" s="8">
        <v>17</v>
      </c>
      <c r="D14" s="8">
        <f aca="true" t="shared" si="21" ref="D14:D21">SUM(B14:C14)</f>
        <v>35</v>
      </c>
      <c r="E14" s="9">
        <v>0</v>
      </c>
      <c r="F14" s="9">
        <v>0</v>
      </c>
      <c r="G14" s="9">
        <f aca="true" t="shared" si="22" ref="G14:G21">SUM(E14:F14)</f>
        <v>0</v>
      </c>
      <c r="H14" s="9">
        <v>0</v>
      </c>
      <c r="I14" s="9">
        <v>0</v>
      </c>
      <c r="J14" s="9">
        <f aca="true" t="shared" si="23" ref="J14:J21">SUM(H14:I14)</f>
        <v>0</v>
      </c>
      <c r="K14" s="10">
        <f aca="true" t="shared" si="24" ref="K14:L21">B14+E14-H14</f>
        <v>18</v>
      </c>
      <c r="L14" s="10">
        <f t="shared" si="24"/>
        <v>17</v>
      </c>
      <c r="M14" s="10">
        <f aca="true" t="shared" si="25" ref="M14:M30">SUM(K14:L14)</f>
        <v>35</v>
      </c>
      <c r="N14" s="11">
        <v>0</v>
      </c>
      <c r="O14" s="12"/>
      <c r="P14" s="12"/>
      <c r="Q14" s="12">
        <f t="shared" si="14"/>
        <v>0</v>
      </c>
      <c r="R14" s="12">
        <f t="shared" si="15"/>
        <v>0</v>
      </c>
      <c r="S14" s="12">
        <f t="shared" si="16"/>
        <v>0</v>
      </c>
      <c r="T14" s="12">
        <f t="shared" si="17"/>
        <v>0</v>
      </c>
      <c r="U14" s="12" t="e">
        <f t="shared" si="18"/>
        <v>#DIV/0!</v>
      </c>
      <c r="V14" s="12" t="e">
        <f t="shared" si="19"/>
        <v>#DIV/0!</v>
      </c>
      <c r="W14" s="12" t="e">
        <f t="shared" si="20"/>
        <v>#DIV/0!</v>
      </c>
    </row>
    <row r="15" spans="1:23" s="6" customFormat="1" ht="16.5">
      <c r="A15" s="17" t="s">
        <v>20</v>
      </c>
      <c r="B15" s="8">
        <v>17</v>
      </c>
      <c r="C15" s="8">
        <v>19</v>
      </c>
      <c r="D15" s="8">
        <f t="shared" si="21"/>
        <v>36</v>
      </c>
      <c r="E15" s="9">
        <v>1</v>
      </c>
      <c r="F15" s="9"/>
      <c r="G15" s="9">
        <f t="shared" si="22"/>
        <v>1</v>
      </c>
      <c r="H15" s="9">
        <v>1</v>
      </c>
      <c r="I15" s="9">
        <v>1</v>
      </c>
      <c r="J15" s="9">
        <f t="shared" si="23"/>
        <v>2</v>
      </c>
      <c r="K15" s="10">
        <f t="shared" si="24"/>
        <v>17</v>
      </c>
      <c r="L15" s="10">
        <f t="shared" si="24"/>
        <v>18</v>
      </c>
      <c r="M15" s="10">
        <f t="shared" si="25"/>
        <v>35</v>
      </c>
      <c r="N15" s="11">
        <v>0</v>
      </c>
      <c r="O15" s="12"/>
      <c r="P15" s="12"/>
      <c r="Q15" s="12">
        <f t="shared" si="14"/>
        <v>0</v>
      </c>
      <c r="R15" s="12">
        <f t="shared" si="15"/>
        <v>0</v>
      </c>
      <c r="S15" s="12">
        <f t="shared" si="16"/>
        <v>0</v>
      </c>
      <c r="T15" s="12">
        <f t="shared" si="17"/>
        <v>0</v>
      </c>
      <c r="U15" s="12" t="e">
        <f t="shared" si="18"/>
        <v>#DIV/0!</v>
      </c>
      <c r="V15" s="12" t="e">
        <f t="shared" si="19"/>
        <v>#DIV/0!</v>
      </c>
      <c r="W15" s="12" t="e">
        <f t="shared" si="20"/>
        <v>#DIV/0!</v>
      </c>
    </row>
    <row r="16" spans="1:23" s="6" customFormat="1" ht="16.5">
      <c r="A16" s="17" t="s">
        <v>21</v>
      </c>
      <c r="B16" s="8">
        <v>17</v>
      </c>
      <c r="C16" s="8">
        <v>17</v>
      </c>
      <c r="D16" s="8">
        <f t="shared" si="21"/>
        <v>34</v>
      </c>
      <c r="E16" s="9">
        <v>1</v>
      </c>
      <c r="F16" s="9">
        <v>0</v>
      </c>
      <c r="G16" s="9">
        <f t="shared" si="22"/>
        <v>1</v>
      </c>
      <c r="H16" s="9">
        <v>0</v>
      </c>
      <c r="I16" s="9">
        <v>0</v>
      </c>
      <c r="J16" s="9">
        <f t="shared" si="23"/>
        <v>0</v>
      </c>
      <c r="K16" s="10">
        <f t="shared" si="24"/>
        <v>18</v>
      </c>
      <c r="L16" s="10">
        <f t="shared" si="24"/>
        <v>17</v>
      </c>
      <c r="M16" s="10">
        <f t="shared" si="25"/>
        <v>35</v>
      </c>
      <c r="N16" s="11">
        <v>0</v>
      </c>
      <c r="O16" s="12"/>
      <c r="P16" s="12"/>
      <c r="Q16" s="12">
        <f t="shared" si="14"/>
        <v>0</v>
      </c>
      <c r="R16" s="12">
        <f t="shared" si="15"/>
        <v>0</v>
      </c>
      <c r="S16" s="12">
        <f t="shared" si="16"/>
        <v>0</v>
      </c>
      <c r="T16" s="12">
        <f t="shared" si="17"/>
        <v>0</v>
      </c>
      <c r="U16" s="12" t="e">
        <f t="shared" si="18"/>
        <v>#DIV/0!</v>
      </c>
      <c r="V16" s="12" t="e">
        <f t="shared" si="19"/>
        <v>#DIV/0!</v>
      </c>
      <c r="W16" s="12" t="e">
        <f t="shared" si="20"/>
        <v>#DIV/0!</v>
      </c>
    </row>
    <row r="17" spans="1:23" s="6" customFormat="1" ht="16.5">
      <c r="A17" s="17" t="s">
        <v>22</v>
      </c>
      <c r="B17" s="8">
        <v>18</v>
      </c>
      <c r="C17" s="8">
        <v>16</v>
      </c>
      <c r="D17" s="8">
        <f t="shared" si="21"/>
        <v>34</v>
      </c>
      <c r="E17" s="9">
        <v>1</v>
      </c>
      <c r="F17" s="9">
        <v>1</v>
      </c>
      <c r="G17" s="9">
        <f t="shared" si="22"/>
        <v>2</v>
      </c>
      <c r="H17" s="9">
        <v>0</v>
      </c>
      <c r="I17" s="9"/>
      <c r="J17" s="9">
        <f t="shared" si="23"/>
        <v>0</v>
      </c>
      <c r="K17" s="10">
        <f t="shared" si="24"/>
        <v>19</v>
      </c>
      <c r="L17" s="10">
        <f t="shared" si="24"/>
        <v>17</v>
      </c>
      <c r="M17" s="10">
        <f t="shared" si="25"/>
        <v>36</v>
      </c>
      <c r="N17" s="11">
        <v>0</v>
      </c>
      <c r="O17" s="12"/>
      <c r="P17" s="12"/>
      <c r="Q17" s="12">
        <f t="shared" si="14"/>
        <v>0</v>
      </c>
      <c r="R17" s="12">
        <f t="shared" si="15"/>
        <v>0</v>
      </c>
      <c r="S17" s="12">
        <f t="shared" si="16"/>
        <v>0</v>
      </c>
      <c r="T17" s="12">
        <f t="shared" si="17"/>
        <v>0</v>
      </c>
      <c r="U17" s="12" t="e">
        <f t="shared" si="18"/>
        <v>#DIV/0!</v>
      </c>
      <c r="V17" s="12" t="e">
        <f t="shared" si="19"/>
        <v>#DIV/0!</v>
      </c>
      <c r="W17" s="12" t="e">
        <f t="shared" si="20"/>
        <v>#DIV/0!</v>
      </c>
    </row>
    <row r="18" spans="1:23" s="6" customFormat="1" ht="16.5">
      <c r="A18" s="17" t="s">
        <v>23</v>
      </c>
      <c r="B18" s="8">
        <v>19</v>
      </c>
      <c r="C18" s="8">
        <v>15</v>
      </c>
      <c r="D18" s="8">
        <f t="shared" si="21"/>
        <v>34</v>
      </c>
      <c r="E18" s="9">
        <v>1</v>
      </c>
      <c r="F18" s="9">
        <v>0</v>
      </c>
      <c r="G18" s="9">
        <f t="shared" si="22"/>
        <v>1</v>
      </c>
      <c r="H18" s="9"/>
      <c r="I18" s="9">
        <v>0</v>
      </c>
      <c r="J18" s="9">
        <f t="shared" si="23"/>
        <v>0</v>
      </c>
      <c r="K18" s="10">
        <f t="shared" si="24"/>
        <v>20</v>
      </c>
      <c r="L18" s="10">
        <f t="shared" si="24"/>
        <v>15</v>
      </c>
      <c r="M18" s="10">
        <f t="shared" si="25"/>
        <v>35</v>
      </c>
      <c r="N18" s="11">
        <v>0</v>
      </c>
      <c r="O18" s="12"/>
      <c r="P18" s="12"/>
      <c r="Q18" s="12">
        <f t="shared" si="14"/>
        <v>0</v>
      </c>
      <c r="R18" s="12">
        <f t="shared" si="15"/>
        <v>0</v>
      </c>
      <c r="S18" s="12">
        <f t="shared" si="16"/>
        <v>0</v>
      </c>
      <c r="T18" s="12">
        <f t="shared" si="17"/>
        <v>0</v>
      </c>
      <c r="U18" s="12" t="e">
        <f t="shared" si="18"/>
        <v>#DIV/0!</v>
      </c>
      <c r="V18" s="12" t="e">
        <f t="shared" si="19"/>
        <v>#DIV/0!</v>
      </c>
      <c r="W18" s="12" t="e">
        <f t="shared" si="20"/>
        <v>#DIV/0!</v>
      </c>
    </row>
    <row r="19" spans="1:23" s="6" customFormat="1" ht="16.5">
      <c r="A19" s="17" t="s">
        <v>24</v>
      </c>
      <c r="B19" s="8">
        <v>18</v>
      </c>
      <c r="C19" s="8">
        <v>18</v>
      </c>
      <c r="D19" s="8">
        <f t="shared" si="21"/>
        <v>36</v>
      </c>
      <c r="E19" s="9">
        <v>0</v>
      </c>
      <c r="F19" s="9">
        <v>0</v>
      </c>
      <c r="G19" s="9">
        <f t="shared" si="22"/>
        <v>0</v>
      </c>
      <c r="H19" s="9">
        <v>0</v>
      </c>
      <c r="I19" s="9">
        <v>0</v>
      </c>
      <c r="J19" s="9">
        <f t="shared" si="23"/>
        <v>0</v>
      </c>
      <c r="K19" s="10">
        <f t="shared" si="24"/>
        <v>18</v>
      </c>
      <c r="L19" s="10">
        <f t="shared" si="24"/>
        <v>18</v>
      </c>
      <c r="M19" s="10">
        <f t="shared" si="25"/>
        <v>36</v>
      </c>
      <c r="N19" s="11">
        <v>0</v>
      </c>
      <c r="O19" s="12"/>
      <c r="P19" s="12"/>
      <c r="Q19" s="12">
        <f t="shared" si="14"/>
        <v>0</v>
      </c>
      <c r="R19" s="12">
        <f t="shared" si="15"/>
        <v>0</v>
      </c>
      <c r="S19" s="12">
        <f t="shared" si="16"/>
        <v>0</v>
      </c>
      <c r="T19" s="12">
        <f t="shared" si="17"/>
        <v>0</v>
      </c>
      <c r="U19" s="12" t="e">
        <f t="shared" si="18"/>
        <v>#DIV/0!</v>
      </c>
      <c r="V19" s="12" t="e">
        <f t="shared" si="19"/>
        <v>#DIV/0!</v>
      </c>
      <c r="W19" s="12" t="e">
        <f t="shared" si="20"/>
        <v>#DIV/0!</v>
      </c>
    </row>
    <row r="20" spans="1:23" s="6" customFormat="1" ht="16.5">
      <c r="A20" s="17" t="s">
        <v>25</v>
      </c>
      <c r="B20" s="8">
        <v>19</v>
      </c>
      <c r="C20" s="8">
        <v>17</v>
      </c>
      <c r="D20" s="8">
        <f t="shared" si="21"/>
        <v>36</v>
      </c>
      <c r="E20" s="9"/>
      <c r="F20" s="9">
        <v>0</v>
      </c>
      <c r="G20" s="9">
        <f t="shared" si="22"/>
        <v>0</v>
      </c>
      <c r="H20" s="9">
        <v>0</v>
      </c>
      <c r="I20" s="9">
        <v>1</v>
      </c>
      <c r="J20" s="9">
        <f t="shared" si="23"/>
        <v>1</v>
      </c>
      <c r="K20" s="10">
        <f t="shared" si="24"/>
        <v>19</v>
      </c>
      <c r="L20" s="10">
        <f t="shared" si="24"/>
        <v>16</v>
      </c>
      <c r="M20" s="10">
        <f t="shared" si="25"/>
        <v>35</v>
      </c>
      <c r="N20" s="11">
        <v>0</v>
      </c>
      <c r="O20" s="12"/>
      <c r="P20" s="12"/>
      <c r="Q20" s="12">
        <f t="shared" si="14"/>
        <v>0</v>
      </c>
      <c r="R20" s="12">
        <f t="shared" si="15"/>
        <v>0</v>
      </c>
      <c r="S20" s="12">
        <f t="shared" si="16"/>
        <v>0</v>
      </c>
      <c r="T20" s="12">
        <f t="shared" si="17"/>
        <v>0</v>
      </c>
      <c r="U20" s="12" t="e">
        <f t="shared" si="18"/>
        <v>#DIV/0!</v>
      </c>
      <c r="V20" s="12" t="e">
        <f t="shared" si="19"/>
        <v>#DIV/0!</v>
      </c>
      <c r="W20" s="12" t="e">
        <f t="shared" si="20"/>
        <v>#DIV/0!</v>
      </c>
    </row>
    <row r="21" spans="1:23" s="6" customFormat="1" ht="16.5">
      <c r="A21" s="17" t="s">
        <v>26</v>
      </c>
      <c r="B21" s="8">
        <v>18</v>
      </c>
      <c r="C21" s="8">
        <v>17</v>
      </c>
      <c r="D21" s="8">
        <f t="shared" si="21"/>
        <v>35</v>
      </c>
      <c r="E21" s="9"/>
      <c r="F21" s="9">
        <v>1</v>
      </c>
      <c r="G21" s="9">
        <f t="shared" si="22"/>
        <v>1</v>
      </c>
      <c r="H21" s="9">
        <v>1</v>
      </c>
      <c r="I21" s="9"/>
      <c r="J21" s="9">
        <f t="shared" si="23"/>
        <v>1</v>
      </c>
      <c r="K21" s="10">
        <f t="shared" si="24"/>
        <v>17</v>
      </c>
      <c r="L21" s="10">
        <f t="shared" si="24"/>
        <v>18</v>
      </c>
      <c r="M21" s="10">
        <f t="shared" si="25"/>
        <v>35</v>
      </c>
      <c r="N21" s="11">
        <v>0</v>
      </c>
      <c r="O21" s="12"/>
      <c r="P21" s="12"/>
      <c r="Q21" s="12">
        <f t="shared" si="14"/>
        <v>0</v>
      </c>
      <c r="R21" s="12">
        <f t="shared" si="15"/>
        <v>0</v>
      </c>
      <c r="S21" s="12">
        <f t="shared" si="16"/>
        <v>0</v>
      </c>
      <c r="T21" s="12">
        <f t="shared" si="17"/>
        <v>0</v>
      </c>
      <c r="U21" s="12" t="e">
        <f t="shared" si="18"/>
        <v>#DIV/0!</v>
      </c>
      <c r="V21" s="12" t="e">
        <f t="shared" si="19"/>
        <v>#DIV/0!</v>
      </c>
      <c r="W21" s="12" t="e">
        <f t="shared" si="20"/>
        <v>#DIV/0!</v>
      </c>
    </row>
    <row r="22" spans="1:23" s="21" customFormat="1" ht="16.5">
      <c r="A22" s="18" t="s">
        <v>10</v>
      </c>
      <c r="B22" s="19">
        <f>SUM(B14:B21)</f>
        <v>144</v>
      </c>
      <c r="C22" s="19">
        <f>SUM(C14:C21)</f>
        <v>136</v>
      </c>
      <c r="D22" s="19">
        <f aca="true" t="shared" si="26" ref="D22:M22">SUM(D14:D21)</f>
        <v>280</v>
      </c>
      <c r="E22" s="19">
        <f t="shared" si="26"/>
        <v>4</v>
      </c>
      <c r="F22" s="19">
        <f t="shared" si="26"/>
        <v>2</v>
      </c>
      <c r="G22" s="19">
        <f t="shared" si="26"/>
        <v>6</v>
      </c>
      <c r="H22" s="19">
        <f t="shared" si="26"/>
        <v>2</v>
      </c>
      <c r="I22" s="19">
        <f t="shared" si="26"/>
        <v>2</v>
      </c>
      <c r="J22" s="19">
        <f t="shared" si="26"/>
        <v>4</v>
      </c>
      <c r="K22" s="19">
        <f t="shared" si="26"/>
        <v>146</v>
      </c>
      <c r="L22" s="19">
        <f t="shared" si="26"/>
        <v>136</v>
      </c>
      <c r="M22" s="19">
        <f t="shared" si="26"/>
        <v>282</v>
      </c>
      <c r="N22" s="20">
        <v>0</v>
      </c>
      <c r="O22" s="19">
        <f>SUM(O14:O21)</f>
        <v>0</v>
      </c>
      <c r="P22" s="19">
        <f>SUM(P14:P21)</f>
        <v>0</v>
      </c>
      <c r="Q22" s="19">
        <f>SUM(Q14:Q21)</f>
        <v>0</v>
      </c>
      <c r="R22" s="19">
        <f t="shared" si="15"/>
        <v>0</v>
      </c>
      <c r="S22" s="19">
        <f t="shared" si="16"/>
        <v>0</v>
      </c>
      <c r="T22" s="19">
        <f t="shared" si="17"/>
        <v>0</v>
      </c>
      <c r="U22" s="19" t="e">
        <f t="shared" si="18"/>
        <v>#DIV/0!</v>
      </c>
      <c r="V22" s="19" t="e">
        <f t="shared" si="19"/>
        <v>#DIV/0!</v>
      </c>
      <c r="W22" s="19" t="e">
        <f t="shared" si="20"/>
        <v>#DIV/0!</v>
      </c>
    </row>
    <row r="23" spans="1:23" s="6" customFormat="1" ht="16.5">
      <c r="A23" s="17" t="s">
        <v>27</v>
      </c>
      <c r="B23" s="8">
        <v>18</v>
      </c>
      <c r="C23" s="8">
        <v>16</v>
      </c>
      <c r="D23" s="8">
        <f aca="true" t="shared" si="27" ref="D23:D30">SUM(B23:C23)</f>
        <v>34</v>
      </c>
      <c r="E23" s="9">
        <v>0</v>
      </c>
      <c r="F23" s="9"/>
      <c r="G23" s="9">
        <f aca="true" t="shared" si="28" ref="G23:G30">SUM(E23:F23)</f>
        <v>0</v>
      </c>
      <c r="H23" s="9">
        <v>0</v>
      </c>
      <c r="I23" s="9">
        <v>0</v>
      </c>
      <c r="J23" s="9">
        <f aca="true" t="shared" si="29" ref="J23:J30">SUM(H23:I23)</f>
        <v>0</v>
      </c>
      <c r="K23" s="10">
        <f aca="true" t="shared" si="30" ref="K23:L30">B23+E23-H23</f>
        <v>18</v>
      </c>
      <c r="L23" s="10">
        <f t="shared" si="30"/>
        <v>16</v>
      </c>
      <c r="M23" s="10">
        <f t="shared" si="25"/>
        <v>34</v>
      </c>
      <c r="N23" s="11">
        <v>0</v>
      </c>
      <c r="O23" s="12"/>
      <c r="P23" s="12"/>
      <c r="Q23" s="12">
        <f t="shared" si="14"/>
        <v>0</v>
      </c>
      <c r="R23" s="12">
        <f t="shared" si="15"/>
        <v>0</v>
      </c>
      <c r="S23" s="12">
        <f t="shared" si="16"/>
        <v>0</v>
      </c>
      <c r="T23" s="12">
        <f t="shared" si="17"/>
        <v>0</v>
      </c>
      <c r="U23" s="12" t="e">
        <f aca="true" t="shared" si="31" ref="U23:U31">R23/K23/N23*100</f>
        <v>#DIV/0!</v>
      </c>
      <c r="V23" s="12" t="e">
        <f aca="true" t="shared" si="32" ref="V23:V31">S23/L23/N23*100</f>
        <v>#DIV/0!</v>
      </c>
      <c r="W23" s="12" t="e">
        <f aca="true" t="shared" si="33" ref="W23:W31">T23/M23/N23*100</f>
        <v>#DIV/0!</v>
      </c>
    </row>
    <row r="24" spans="1:23" s="6" customFormat="1" ht="16.5">
      <c r="A24" s="17" t="s">
        <v>28</v>
      </c>
      <c r="B24" s="8">
        <v>19</v>
      </c>
      <c r="C24" s="8">
        <v>15</v>
      </c>
      <c r="D24" s="8">
        <f t="shared" si="27"/>
        <v>34</v>
      </c>
      <c r="E24" s="9"/>
      <c r="F24" s="9"/>
      <c r="G24" s="9">
        <f t="shared" si="28"/>
        <v>0</v>
      </c>
      <c r="H24" s="9">
        <v>0</v>
      </c>
      <c r="I24" s="9">
        <v>0</v>
      </c>
      <c r="J24" s="9">
        <f t="shared" si="29"/>
        <v>0</v>
      </c>
      <c r="K24" s="10">
        <f t="shared" si="30"/>
        <v>19</v>
      </c>
      <c r="L24" s="10">
        <f t="shared" si="30"/>
        <v>15</v>
      </c>
      <c r="M24" s="10">
        <f t="shared" si="25"/>
        <v>34</v>
      </c>
      <c r="N24" s="11">
        <v>0</v>
      </c>
      <c r="O24" s="12"/>
      <c r="P24" s="12"/>
      <c r="Q24" s="12">
        <f t="shared" si="14"/>
        <v>0</v>
      </c>
      <c r="R24" s="12">
        <f t="shared" si="15"/>
        <v>0</v>
      </c>
      <c r="S24" s="12">
        <f t="shared" si="16"/>
        <v>0</v>
      </c>
      <c r="T24" s="12">
        <f t="shared" si="17"/>
        <v>0</v>
      </c>
      <c r="U24" s="12" t="e">
        <f t="shared" si="31"/>
        <v>#DIV/0!</v>
      </c>
      <c r="V24" s="12" t="e">
        <f t="shared" si="32"/>
        <v>#DIV/0!</v>
      </c>
      <c r="W24" s="12" t="e">
        <f t="shared" si="33"/>
        <v>#DIV/0!</v>
      </c>
    </row>
    <row r="25" spans="1:23" s="6" customFormat="1" ht="16.5">
      <c r="A25" s="17" t="s">
        <v>29</v>
      </c>
      <c r="B25" s="8">
        <v>18</v>
      </c>
      <c r="C25" s="8">
        <v>16</v>
      </c>
      <c r="D25" s="8">
        <f t="shared" si="27"/>
        <v>34</v>
      </c>
      <c r="E25" s="9"/>
      <c r="F25" s="9"/>
      <c r="G25" s="9">
        <f t="shared" si="28"/>
        <v>0</v>
      </c>
      <c r="H25" s="9"/>
      <c r="I25" s="9">
        <v>0</v>
      </c>
      <c r="J25" s="9">
        <f t="shared" si="29"/>
        <v>0</v>
      </c>
      <c r="K25" s="10">
        <f t="shared" si="30"/>
        <v>18</v>
      </c>
      <c r="L25" s="10">
        <f t="shared" si="30"/>
        <v>16</v>
      </c>
      <c r="M25" s="10">
        <f t="shared" si="25"/>
        <v>34</v>
      </c>
      <c r="N25" s="11">
        <v>0</v>
      </c>
      <c r="O25" s="12"/>
      <c r="P25" s="12"/>
      <c r="Q25" s="12">
        <f t="shared" si="14"/>
        <v>0</v>
      </c>
      <c r="R25" s="12">
        <f t="shared" si="15"/>
        <v>0</v>
      </c>
      <c r="S25" s="12">
        <f t="shared" si="16"/>
        <v>0</v>
      </c>
      <c r="T25" s="12">
        <f t="shared" si="17"/>
        <v>0</v>
      </c>
      <c r="U25" s="12" t="e">
        <f t="shared" si="31"/>
        <v>#DIV/0!</v>
      </c>
      <c r="V25" s="12" t="e">
        <f t="shared" si="32"/>
        <v>#DIV/0!</v>
      </c>
      <c r="W25" s="12" t="e">
        <f t="shared" si="33"/>
        <v>#DIV/0!</v>
      </c>
    </row>
    <row r="26" spans="1:23" s="6" customFormat="1" ht="16.5">
      <c r="A26" s="17" t="s">
        <v>30</v>
      </c>
      <c r="B26" s="8">
        <v>18</v>
      </c>
      <c r="C26" s="8">
        <v>15</v>
      </c>
      <c r="D26" s="8">
        <f t="shared" si="27"/>
        <v>33</v>
      </c>
      <c r="E26" s="9">
        <v>0</v>
      </c>
      <c r="F26" s="9">
        <v>0</v>
      </c>
      <c r="G26" s="9">
        <f t="shared" si="28"/>
        <v>0</v>
      </c>
      <c r="H26" s="9"/>
      <c r="I26" s="9">
        <v>0</v>
      </c>
      <c r="J26" s="9">
        <f t="shared" si="29"/>
        <v>0</v>
      </c>
      <c r="K26" s="10">
        <f t="shared" si="30"/>
        <v>18</v>
      </c>
      <c r="L26" s="10">
        <f t="shared" si="30"/>
        <v>15</v>
      </c>
      <c r="M26" s="10">
        <f t="shared" si="25"/>
        <v>33</v>
      </c>
      <c r="N26" s="11">
        <v>0</v>
      </c>
      <c r="O26" s="12"/>
      <c r="P26" s="12"/>
      <c r="Q26" s="12">
        <f t="shared" si="14"/>
        <v>0</v>
      </c>
      <c r="R26" s="12">
        <f t="shared" si="15"/>
        <v>0</v>
      </c>
      <c r="S26" s="12">
        <f t="shared" si="16"/>
        <v>0</v>
      </c>
      <c r="T26" s="12">
        <f t="shared" si="17"/>
        <v>0</v>
      </c>
      <c r="U26" s="12" t="e">
        <f t="shared" si="31"/>
        <v>#DIV/0!</v>
      </c>
      <c r="V26" s="12" t="e">
        <f t="shared" si="32"/>
        <v>#DIV/0!</v>
      </c>
      <c r="W26" s="12" t="e">
        <f t="shared" si="33"/>
        <v>#DIV/0!</v>
      </c>
    </row>
    <row r="27" spans="1:23" s="6" customFormat="1" ht="16.5">
      <c r="A27" s="17" t="s">
        <v>31</v>
      </c>
      <c r="B27" s="8">
        <v>18</v>
      </c>
      <c r="C27" s="8">
        <v>16</v>
      </c>
      <c r="D27" s="8">
        <f t="shared" si="27"/>
        <v>34</v>
      </c>
      <c r="E27" s="9">
        <v>0</v>
      </c>
      <c r="F27" s="9">
        <v>0</v>
      </c>
      <c r="G27" s="9">
        <f t="shared" si="28"/>
        <v>0</v>
      </c>
      <c r="H27" s="9">
        <v>0</v>
      </c>
      <c r="I27" s="9">
        <v>0</v>
      </c>
      <c r="J27" s="9">
        <f t="shared" si="29"/>
        <v>0</v>
      </c>
      <c r="K27" s="10">
        <f t="shared" si="30"/>
        <v>18</v>
      </c>
      <c r="L27" s="10">
        <f t="shared" si="30"/>
        <v>16</v>
      </c>
      <c r="M27" s="10">
        <f t="shared" si="25"/>
        <v>34</v>
      </c>
      <c r="N27" s="11">
        <v>0</v>
      </c>
      <c r="O27" s="12"/>
      <c r="P27" s="12"/>
      <c r="Q27" s="12">
        <f t="shared" si="14"/>
        <v>0</v>
      </c>
      <c r="R27" s="12">
        <f t="shared" si="15"/>
        <v>0</v>
      </c>
      <c r="S27" s="12">
        <f t="shared" si="16"/>
        <v>0</v>
      </c>
      <c r="T27" s="12">
        <f t="shared" si="17"/>
        <v>0</v>
      </c>
      <c r="U27" s="12" t="e">
        <f t="shared" si="31"/>
        <v>#DIV/0!</v>
      </c>
      <c r="V27" s="12" t="e">
        <f t="shared" si="32"/>
        <v>#DIV/0!</v>
      </c>
      <c r="W27" s="12" t="e">
        <f t="shared" si="33"/>
        <v>#DIV/0!</v>
      </c>
    </row>
    <row r="28" spans="1:23" s="6" customFormat="1" ht="16.5">
      <c r="A28" s="17" t="s">
        <v>32</v>
      </c>
      <c r="B28" s="8">
        <v>17</v>
      </c>
      <c r="C28" s="8">
        <v>17</v>
      </c>
      <c r="D28" s="8">
        <f t="shared" si="27"/>
        <v>34</v>
      </c>
      <c r="E28" s="9">
        <v>0</v>
      </c>
      <c r="F28" s="9">
        <v>1</v>
      </c>
      <c r="G28" s="9">
        <f t="shared" si="28"/>
        <v>1</v>
      </c>
      <c r="H28" s="9">
        <v>1</v>
      </c>
      <c r="I28" s="9">
        <v>0</v>
      </c>
      <c r="J28" s="9">
        <f t="shared" si="29"/>
        <v>1</v>
      </c>
      <c r="K28" s="10">
        <f t="shared" si="30"/>
        <v>16</v>
      </c>
      <c r="L28" s="10">
        <f t="shared" si="30"/>
        <v>18</v>
      </c>
      <c r="M28" s="10">
        <f t="shared" si="25"/>
        <v>34</v>
      </c>
      <c r="N28" s="11">
        <v>0</v>
      </c>
      <c r="O28" s="12"/>
      <c r="P28" s="12"/>
      <c r="Q28" s="12">
        <f t="shared" si="14"/>
        <v>0</v>
      </c>
      <c r="R28" s="12">
        <f t="shared" si="15"/>
        <v>0</v>
      </c>
      <c r="S28" s="12">
        <f t="shared" si="16"/>
        <v>0</v>
      </c>
      <c r="T28" s="12">
        <f t="shared" si="17"/>
        <v>0</v>
      </c>
      <c r="U28" s="12" t="e">
        <f t="shared" si="31"/>
        <v>#DIV/0!</v>
      </c>
      <c r="V28" s="12" t="e">
        <f t="shared" si="32"/>
        <v>#DIV/0!</v>
      </c>
      <c r="W28" s="12" t="e">
        <f t="shared" si="33"/>
        <v>#DIV/0!</v>
      </c>
    </row>
    <row r="29" spans="1:23" s="6" customFormat="1" ht="16.5">
      <c r="A29" s="17" t="s">
        <v>33</v>
      </c>
      <c r="B29" s="8">
        <v>19</v>
      </c>
      <c r="C29" s="8">
        <v>15</v>
      </c>
      <c r="D29" s="8">
        <f t="shared" si="27"/>
        <v>34</v>
      </c>
      <c r="E29" s="9">
        <v>0</v>
      </c>
      <c r="F29" s="9">
        <v>0</v>
      </c>
      <c r="G29" s="9">
        <f t="shared" si="28"/>
        <v>0</v>
      </c>
      <c r="H29" s="9">
        <v>1</v>
      </c>
      <c r="I29" s="9">
        <v>0</v>
      </c>
      <c r="J29" s="9">
        <f t="shared" si="29"/>
        <v>1</v>
      </c>
      <c r="K29" s="10">
        <f t="shared" si="30"/>
        <v>18</v>
      </c>
      <c r="L29" s="10">
        <f t="shared" si="30"/>
        <v>15</v>
      </c>
      <c r="M29" s="10">
        <f t="shared" si="25"/>
        <v>33</v>
      </c>
      <c r="N29" s="11">
        <v>0</v>
      </c>
      <c r="O29" s="12"/>
      <c r="P29" s="12"/>
      <c r="Q29" s="12">
        <f t="shared" si="14"/>
        <v>0</v>
      </c>
      <c r="R29" s="12">
        <f t="shared" si="15"/>
        <v>0</v>
      </c>
      <c r="S29" s="12">
        <f t="shared" si="16"/>
        <v>0</v>
      </c>
      <c r="T29" s="12">
        <f t="shared" si="17"/>
        <v>0</v>
      </c>
      <c r="U29" s="12" t="e">
        <f t="shared" si="31"/>
        <v>#DIV/0!</v>
      </c>
      <c r="V29" s="12" t="e">
        <f t="shared" si="32"/>
        <v>#DIV/0!</v>
      </c>
      <c r="W29" s="12" t="e">
        <f t="shared" si="33"/>
        <v>#DIV/0!</v>
      </c>
    </row>
    <row r="30" spans="1:23" s="6" customFormat="1" ht="16.5">
      <c r="A30" s="17" t="s">
        <v>34</v>
      </c>
      <c r="B30" s="8">
        <v>19</v>
      </c>
      <c r="C30" s="8">
        <v>15</v>
      </c>
      <c r="D30" s="8">
        <f t="shared" si="27"/>
        <v>34</v>
      </c>
      <c r="E30" s="9"/>
      <c r="F30" s="9"/>
      <c r="G30" s="9">
        <f t="shared" si="28"/>
        <v>0</v>
      </c>
      <c r="H30" s="9">
        <v>0</v>
      </c>
      <c r="I30" s="9">
        <v>0</v>
      </c>
      <c r="J30" s="9">
        <f t="shared" si="29"/>
        <v>0</v>
      </c>
      <c r="K30" s="10">
        <f t="shared" si="30"/>
        <v>19</v>
      </c>
      <c r="L30" s="10">
        <f t="shared" si="30"/>
        <v>15</v>
      </c>
      <c r="M30" s="10">
        <f t="shared" si="25"/>
        <v>34</v>
      </c>
      <c r="N30" s="11">
        <v>0</v>
      </c>
      <c r="O30" s="12"/>
      <c r="P30" s="12"/>
      <c r="Q30" s="12">
        <f t="shared" si="14"/>
        <v>0</v>
      </c>
      <c r="R30" s="12">
        <f t="shared" si="15"/>
        <v>0</v>
      </c>
      <c r="S30" s="12">
        <f t="shared" si="16"/>
        <v>0</v>
      </c>
      <c r="T30" s="12">
        <f t="shared" si="17"/>
        <v>0</v>
      </c>
      <c r="U30" s="12" t="e">
        <f t="shared" si="31"/>
        <v>#DIV/0!</v>
      </c>
      <c r="V30" s="12" t="e">
        <f t="shared" si="32"/>
        <v>#DIV/0!</v>
      </c>
      <c r="W30" s="12" t="e">
        <f t="shared" si="33"/>
        <v>#DIV/0!</v>
      </c>
    </row>
    <row r="31" spans="1:23" s="21" customFormat="1" ht="16.5">
      <c r="A31" s="18" t="s">
        <v>10</v>
      </c>
      <c r="B31" s="19">
        <f>SUM(B23:B30)</f>
        <v>146</v>
      </c>
      <c r="C31" s="19">
        <f>SUM(C23:C30)</f>
        <v>125</v>
      </c>
      <c r="D31" s="19">
        <f aca="true" t="shared" si="34" ref="D31:M31">SUM(D23:D30)</f>
        <v>271</v>
      </c>
      <c r="E31" s="19">
        <f t="shared" si="34"/>
        <v>0</v>
      </c>
      <c r="F31" s="19">
        <f t="shared" si="34"/>
        <v>1</v>
      </c>
      <c r="G31" s="19">
        <f t="shared" si="34"/>
        <v>1</v>
      </c>
      <c r="H31" s="19">
        <f t="shared" si="34"/>
        <v>2</v>
      </c>
      <c r="I31" s="19">
        <f t="shared" si="34"/>
        <v>0</v>
      </c>
      <c r="J31" s="19">
        <f t="shared" si="34"/>
        <v>2</v>
      </c>
      <c r="K31" s="19">
        <f t="shared" si="34"/>
        <v>144</v>
      </c>
      <c r="L31" s="19">
        <f t="shared" si="34"/>
        <v>126</v>
      </c>
      <c r="M31" s="19">
        <f t="shared" si="34"/>
        <v>270</v>
      </c>
      <c r="N31" s="20">
        <v>0</v>
      </c>
      <c r="O31" s="19">
        <f>SUM(O23:O30)</f>
        <v>0</v>
      </c>
      <c r="P31" s="19">
        <f>SUM(P23:P30)</f>
        <v>0</v>
      </c>
      <c r="Q31" s="19">
        <f>SUM(Q23:Q30)</f>
        <v>0</v>
      </c>
      <c r="R31" s="19">
        <f t="shared" si="15"/>
        <v>0</v>
      </c>
      <c r="S31" s="19">
        <f t="shared" si="16"/>
        <v>0</v>
      </c>
      <c r="T31" s="19">
        <f t="shared" si="17"/>
        <v>0</v>
      </c>
      <c r="U31" s="19" t="e">
        <f t="shared" si="31"/>
        <v>#DIV/0!</v>
      </c>
      <c r="V31" s="19" t="e">
        <f t="shared" si="32"/>
        <v>#DIV/0!</v>
      </c>
      <c r="W31" s="19" t="e">
        <f t="shared" si="33"/>
        <v>#DIV/0!</v>
      </c>
    </row>
    <row r="32" spans="1:23" s="6" customFormat="1" ht="16.5">
      <c r="A32" s="17" t="s">
        <v>35</v>
      </c>
      <c r="B32" s="8">
        <v>20</v>
      </c>
      <c r="C32" s="8">
        <v>17</v>
      </c>
      <c r="D32" s="8">
        <f aca="true" t="shared" si="35" ref="D32:D39">SUM(B32:C32)</f>
        <v>37</v>
      </c>
      <c r="E32" s="9">
        <v>0</v>
      </c>
      <c r="F32" s="9">
        <v>0</v>
      </c>
      <c r="G32" s="9">
        <f aca="true" t="shared" si="36" ref="G32:G39">SUM(E32:F32)</f>
        <v>0</v>
      </c>
      <c r="H32" s="9">
        <v>0</v>
      </c>
      <c r="I32" s="9">
        <v>0</v>
      </c>
      <c r="J32" s="9">
        <f aca="true" t="shared" si="37" ref="J32:J39">SUM(H32:I32)</f>
        <v>0</v>
      </c>
      <c r="K32" s="10">
        <f aca="true" t="shared" si="38" ref="K32:L39">B32+E32-H32</f>
        <v>20</v>
      </c>
      <c r="L32" s="10">
        <f t="shared" si="38"/>
        <v>17</v>
      </c>
      <c r="M32" s="10">
        <f aca="true" t="shared" si="39" ref="M32:M46">SUM(K32:L32)</f>
        <v>37</v>
      </c>
      <c r="N32" s="11">
        <v>0</v>
      </c>
      <c r="O32" s="12"/>
      <c r="P32" s="12">
        <v>0</v>
      </c>
      <c r="Q32" s="12">
        <f aca="true" t="shared" si="40" ref="Q32:Q46">SUM(O32:P32)</f>
        <v>0</v>
      </c>
      <c r="R32" s="12">
        <f aca="true" t="shared" si="41" ref="R32:R46">K32*N32-O32</f>
        <v>0</v>
      </c>
      <c r="S32" s="12">
        <f aca="true" t="shared" si="42" ref="S32:S46">L32*N32-P32</f>
        <v>0</v>
      </c>
      <c r="T32" s="12">
        <f aca="true" t="shared" si="43" ref="T32:T46">M32*N32-Q32</f>
        <v>0</v>
      </c>
      <c r="U32" s="12" t="e">
        <f aca="true" t="shared" si="44" ref="U32:U46">R32/K32/N32*100</f>
        <v>#DIV/0!</v>
      </c>
      <c r="V32" s="12" t="e">
        <f aca="true" t="shared" si="45" ref="V32:V46">S32/L32/N32*100</f>
        <v>#DIV/0!</v>
      </c>
      <c r="W32" s="12" t="e">
        <f aca="true" t="shared" si="46" ref="W32:W46">T32/M32/N32*100</f>
        <v>#DIV/0!</v>
      </c>
    </row>
    <row r="33" spans="1:23" s="6" customFormat="1" ht="16.5">
      <c r="A33" s="17" t="s">
        <v>36</v>
      </c>
      <c r="B33" s="8">
        <v>20</v>
      </c>
      <c r="C33" s="8">
        <v>15</v>
      </c>
      <c r="D33" s="8">
        <f t="shared" si="35"/>
        <v>35</v>
      </c>
      <c r="E33" s="9">
        <v>1</v>
      </c>
      <c r="F33" s="9"/>
      <c r="G33" s="9">
        <f t="shared" si="36"/>
        <v>1</v>
      </c>
      <c r="H33" s="9">
        <v>1</v>
      </c>
      <c r="I33" s="9">
        <v>0</v>
      </c>
      <c r="J33" s="9">
        <f t="shared" si="37"/>
        <v>1</v>
      </c>
      <c r="K33" s="10">
        <f t="shared" si="38"/>
        <v>20</v>
      </c>
      <c r="L33" s="10">
        <f t="shared" si="38"/>
        <v>15</v>
      </c>
      <c r="M33" s="10">
        <f t="shared" si="39"/>
        <v>35</v>
      </c>
      <c r="N33" s="11">
        <v>0</v>
      </c>
      <c r="O33" s="12"/>
      <c r="P33" s="12"/>
      <c r="Q33" s="12">
        <f t="shared" si="40"/>
        <v>0</v>
      </c>
      <c r="R33" s="12">
        <f t="shared" si="41"/>
        <v>0</v>
      </c>
      <c r="S33" s="12">
        <f t="shared" si="42"/>
        <v>0</v>
      </c>
      <c r="T33" s="12">
        <f t="shared" si="43"/>
        <v>0</v>
      </c>
      <c r="U33" s="12" t="e">
        <f t="shared" si="44"/>
        <v>#DIV/0!</v>
      </c>
      <c r="V33" s="12" t="e">
        <f t="shared" si="45"/>
        <v>#DIV/0!</v>
      </c>
      <c r="W33" s="12" t="e">
        <f t="shared" si="46"/>
        <v>#DIV/0!</v>
      </c>
    </row>
    <row r="34" spans="1:23" s="6" customFormat="1" ht="16.5">
      <c r="A34" s="17" t="s">
        <v>37</v>
      </c>
      <c r="B34" s="8">
        <v>20</v>
      </c>
      <c r="C34" s="8">
        <v>16</v>
      </c>
      <c r="D34" s="8">
        <f t="shared" si="35"/>
        <v>36</v>
      </c>
      <c r="E34" s="9">
        <v>0</v>
      </c>
      <c r="F34" s="9"/>
      <c r="G34" s="9">
        <f t="shared" si="36"/>
        <v>0</v>
      </c>
      <c r="H34" s="9">
        <v>0</v>
      </c>
      <c r="I34" s="9"/>
      <c r="J34" s="9">
        <f t="shared" si="37"/>
        <v>0</v>
      </c>
      <c r="K34" s="10">
        <f t="shared" si="38"/>
        <v>20</v>
      </c>
      <c r="L34" s="10">
        <f t="shared" si="38"/>
        <v>16</v>
      </c>
      <c r="M34" s="10">
        <f t="shared" si="39"/>
        <v>36</v>
      </c>
      <c r="N34" s="11">
        <v>0</v>
      </c>
      <c r="O34" s="12"/>
      <c r="P34" s="12"/>
      <c r="Q34" s="12">
        <f t="shared" si="40"/>
        <v>0</v>
      </c>
      <c r="R34" s="12">
        <f t="shared" si="41"/>
        <v>0</v>
      </c>
      <c r="S34" s="12">
        <f t="shared" si="42"/>
        <v>0</v>
      </c>
      <c r="T34" s="12">
        <f t="shared" si="43"/>
        <v>0</v>
      </c>
      <c r="U34" s="12" t="e">
        <f t="shared" si="44"/>
        <v>#DIV/0!</v>
      </c>
      <c r="V34" s="12" t="e">
        <f t="shared" si="45"/>
        <v>#DIV/0!</v>
      </c>
      <c r="W34" s="12" t="e">
        <f t="shared" si="46"/>
        <v>#DIV/0!</v>
      </c>
    </row>
    <row r="35" spans="1:23" s="6" customFormat="1" ht="16.5">
      <c r="A35" s="17" t="s">
        <v>38</v>
      </c>
      <c r="B35" s="8">
        <v>20</v>
      </c>
      <c r="C35" s="8">
        <v>16</v>
      </c>
      <c r="D35" s="8">
        <f t="shared" si="35"/>
        <v>36</v>
      </c>
      <c r="E35" s="9"/>
      <c r="F35" s="9"/>
      <c r="G35" s="9">
        <f t="shared" si="36"/>
        <v>0</v>
      </c>
      <c r="H35" s="9">
        <v>0</v>
      </c>
      <c r="I35" s="9"/>
      <c r="J35" s="9">
        <f t="shared" si="37"/>
        <v>0</v>
      </c>
      <c r="K35" s="10">
        <f t="shared" si="38"/>
        <v>20</v>
      </c>
      <c r="L35" s="10">
        <f t="shared" si="38"/>
        <v>16</v>
      </c>
      <c r="M35" s="10">
        <f t="shared" si="39"/>
        <v>36</v>
      </c>
      <c r="N35" s="11">
        <v>0</v>
      </c>
      <c r="O35" s="12"/>
      <c r="P35" s="12"/>
      <c r="Q35" s="12">
        <f t="shared" si="40"/>
        <v>0</v>
      </c>
      <c r="R35" s="12">
        <f t="shared" si="41"/>
        <v>0</v>
      </c>
      <c r="S35" s="12">
        <f t="shared" si="42"/>
        <v>0</v>
      </c>
      <c r="T35" s="12">
        <f t="shared" si="43"/>
        <v>0</v>
      </c>
      <c r="U35" s="12" t="e">
        <f t="shared" si="44"/>
        <v>#DIV/0!</v>
      </c>
      <c r="V35" s="12" t="e">
        <f t="shared" si="45"/>
        <v>#DIV/0!</v>
      </c>
      <c r="W35" s="12" t="e">
        <f t="shared" si="46"/>
        <v>#DIV/0!</v>
      </c>
    </row>
    <row r="36" spans="1:23" s="6" customFormat="1" ht="16.5">
      <c r="A36" s="17" t="s">
        <v>39</v>
      </c>
      <c r="B36" s="8">
        <v>20</v>
      </c>
      <c r="C36" s="8">
        <v>15</v>
      </c>
      <c r="D36" s="8">
        <f t="shared" si="35"/>
        <v>35</v>
      </c>
      <c r="E36" s="9">
        <v>0</v>
      </c>
      <c r="F36" s="9">
        <v>1</v>
      </c>
      <c r="G36" s="9">
        <f t="shared" si="36"/>
        <v>1</v>
      </c>
      <c r="H36" s="9">
        <v>0</v>
      </c>
      <c r="I36" s="9">
        <v>0</v>
      </c>
      <c r="J36" s="9">
        <f t="shared" si="37"/>
        <v>0</v>
      </c>
      <c r="K36" s="10">
        <f t="shared" si="38"/>
        <v>20</v>
      </c>
      <c r="L36" s="10">
        <f t="shared" si="38"/>
        <v>16</v>
      </c>
      <c r="M36" s="10">
        <f t="shared" si="39"/>
        <v>36</v>
      </c>
      <c r="N36" s="11">
        <v>0</v>
      </c>
      <c r="O36" s="12"/>
      <c r="P36" s="12"/>
      <c r="Q36" s="12">
        <f t="shared" si="40"/>
        <v>0</v>
      </c>
      <c r="R36" s="12">
        <f t="shared" si="41"/>
        <v>0</v>
      </c>
      <c r="S36" s="12">
        <f t="shared" si="42"/>
        <v>0</v>
      </c>
      <c r="T36" s="12">
        <f t="shared" si="43"/>
        <v>0</v>
      </c>
      <c r="U36" s="12" t="e">
        <f t="shared" si="44"/>
        <v>#DIV/0!</v>
      </c>
      <c r="V36" s="12" t="e">
        <f t="shared" si="45"/>
        <v>#DIV/0!</v>
      </c>
      <c r="W36" s="12" t="e">
        <f t="shared" si="46"/>
        <v>#DIV/0!</v>
      </c>
    </row>
    <row r="37" spans="1:23" s="6" customFormat="1" ht="16.5">
      <c r="A37" s="17" t="s">
        <v>40</v>
      </c>
      <c r="B37" s="8">
        <v>17</v>
      </c>
      <c r="C37" s="8">
        <v>17</v>
      </c>
      <c r="D37" s="8">
        <f t="shared" si="35"/>
        <v>34</v>
      </c>
      <c r="E37" s="9">
        <v>1</v>
      </c>
      <c r="F37" s="9">
        <v>0</v>
      </c>
      <c r="G37" s="9">
        <f t="shared" si="36"/>
        <v>1</v>
      </c>
      <c r="H37" s="9">
        <v>0</v>
      </c>
      <c r="I37" s="9">
        <v>0</v>
      </c>
      <c r="J37" s="9">
        <f t="shared" si="37"/>
        <v>0</v>
      </c>
      <c r="K37" s="10">
        <f t="shared" si="38"/>
        <v>18</v>
      </c>
      <c r="L37" s="10">
        <f t="shared" si="38"/>
        <v>17</v>
      </c>
      <c r="M37" s="10">
        <f t="shared" si="39"/>
        <v>35</v>
      </c>
      <c r="N37" s="11">
        <v>0</v>
      </c>
      <c r="O37" s="12"/>
      <c r="P37" s="12"/>
      <c r="Q37" s="12">
        <f t="shared" si="40"/>
        <v>0</v>
      </c>
      <c r="R37" s="12">
        <f t="shared" si="41"/>
        <v>0</v>
      </c>
      <c r="S37" s="12">
        <f t="shared" si="42"/>
        <v>0</v>
      </c>
      <c r="T37" s="12">
        <f t="shared" si="43"/>
        <v>0</v>
      </c>
      <c r="U37" s="12" t="e">
        <f t="shared" si="44"/>
        <v>#DIV/0!</v>
      </c>
      <c r="V37" s="12" t="e">
        <f t="shared" si="45"/>
        <v>#DIV/0!</v>
      </c>
      <c r="W37" s="12" t="e">
        <f t="shared" si="46"/>
        <v>#DIV/0!</v>
      </c>
    </row>
    <row r="38" spans="1:23" s="6" customFormat="1" ht="16.5">
      <c r="A38" s="17" t="s">
        <v>41</v>
      </c>
      <c r="B38" s="8">
        <v>20</v>
      </c>
      <c r="C38" s="8">
        <v>16</v>
      </c>
      <c r="D38" s="8">
        <f t="shared" si="35"/>
        <v>36</v>
      </c>
      <c r="E38" s="9">
        <v>0</v>
      </c>
      <c r="F38" s="9"/>
      <c r="G38" s="9">
        <f t="shared" si="36"/>
        <v>0</v>
      </c>
      <c r="H38" s="9"/>
      <c r="I38" s="9">
        <v>1</v>
      </c>
      <c r="J38" s="9">
        <f t="shared" si="37"/>
        <v>1</v>
      </c>
      <c r="K38" s="10">
        <f t="shared" si="38"/>
        <v>20</v>
      </c>
      <c r="L38" s="10">
        <f t="shared" si="38"/>
        <v>15</v>
      </c>
      <c r="M38" s="10">
        <f t="shared" si="39"/>
        <v>35</v>
      </c>
      <c r="N38" s="11">
        <v>0</v>
      </c>
      <c r="O38" s="12"/>
      <c r="P38" s="12"/>
      <c r="Q38" s="12">
        <f t="shared" si="40"/>
        <v>0</v>
      </c>
      <c r="R38" s="12">
        <f t="shared" si="41"/>
        <v>0</v>
      </c>
      <c r="S38" s="12">
        <f t="shared" si="42"/>
        <v>0</v>
      </c>
      <c r="T38" s="12">
        <f t="shared" si="43"/>
        <v>0</v>
      </c>
      <c r="U38" s="12" t="e">
        <f t="shared" si="44"/>
        <v>#DIV/0!</v>
      </c>
      <c r="V38" s="12" t="e">
        <f t="shared" si="45"/>
        <v>#DIV/0!</v>
      </c>
      <c r="W38" s="12" t="e">
        <f t="shared" si="46"/>
        <v>#DIV/0!</v>
      </c>
    </row>
    <row r="39" spans="1:23" s="6" customFormat="1" ht="16.5">
      <c r="A39" s="17" t="s">
        <v>42</v>
      </c>
      <c r="B39" s="8">
        <v>0</v>
      </c>
      <c r="C39" s="8">
        <v>0</v>
      </c>
      <c r="D39" s="8">
        <f t="shared" si="35"/>
        <v>0</v>
      </c>
      <c r="E39" s="9">
        <v>0</v>
      </c>
      <c r="F39" s="9"/>
      <c r="G39" s="9">
        <f t="shared" si="36"/>
        <v>0</v>
      </c>
      <c r="H39" s="9"/>
      <c r="I39" s="9"/>
      <c r="J39" s="9">
        <f t="shared" si="37"/>
        <v>0</v>
      </c>
      <c r="K39" s="10">
        <f t="shared" si="38"/>
        <v>0</v>
      </c>
      <c r="L39" s="10">
        <f t="shared" si="38"/>
        <v>0</v>
      </c>
      <c r="M39" s="10">
        <f t="shared" si="39"/>
        <v>0</v>
      </c>
      <c r="N39" s="11">
        <v>0</v>
      </c>
      <c r="O39" s="12"/>
      <c r="P39" s="12"/>
      <c r="Q39" s="12">
        <f t="shared" si="40"/>
        <v>0</v>
      </c>
      <c r="R39" s="12">
        <f t="shared" si="41"/>
        <v>0</v>
      </c>
      <c r="S39" s="12">
        <f t="shared" si="42"/>
        <v>0</v>
      </c>
      <c r="T39" s="12">
        <f t="shared" si="43"/>
        <v>0</v>
      </c>
      <c r="U39" s="12" t="e">
        <f t="shared" si="44"/>
        <v>#DIV/0!</v>
      </c>
      <c r="V39" s="12" t="e">
        <f t="shared" si="45"/>
        <v>#DIV/0!</v>
      </c>
      <c r="W39" s="12" t="e">
        <f t="shared" si="46"/>
        <v>#DIV/0!</v>
      </c>
    </row>
    <row r="40" spans="1:23" s="21" customFormat="1" ht="16.5">
      <c r="A40" s="18" t="s">
        <v>10</v>
      </c>
      <c r="B40" s="19">
        <f>SUM(B32:B39)</f>
        <v>137</v>
      </c>
      <c r="C40" s="19">
        <f>SUM(C32:C39)</f>
        <v>112</v>
      </c>
      <c r="D40" s="19">
        <f aca="true" t="shared" si="47" ref="D40:M40">SUM(D32:D39)</f>
        <v>249</v>
      </c>
      <c r="E40" s="19">
        <f t="shared" si="47"/>
        <v>2</v>
      </c>
      <c r="F40" s="19">
        <f t="shared" si="47"/>
        <v>1</v>
      </c>
      <c r="G40" s="19">
        <f t="shared" si="47"/>
        <v>3</v>
      </c>
      <c r="H40" s="19">
        <f t="shared" si="47"/>
        <v>1</v>
      </c>
      <c r="I40" s="19">
        <f t="shared" si="47"/>
        <v>1</v>
      </c>
      <c r="J40" s="19">
        <f t="shared" si="47"/>
        <v>2</v>
      </c>
      <c r="K40" s="19">
        <f t="shared" si="47"/>
        <v>138</v>
      </c>
      <c r="L40" s="19">
        <f t="shared" si="47"/>
        <v>112</v>
      </c>
      <c r="M40" s="19">
        <f t="shared" si="47"/>
        <v>250</v>
      </c>
      <c r="N40" s="20">
        <v>0</v>
      </c>
      <c r="O40" s="19">
        <f>SUM(O32:O39)</f>
        <v>0</v>
      </c>
      <c r="P40" s="19">
        <f>SUM(P32:P39)</f>
        <v>0</v>
      </c>
      <c r="Q40" s="19">
        <f t="shared" si="40"/>
        <v>0</v>
      </c>
      <c r="R40" s="19">
        <f t="shared" si="41"/>
        <v>0</v>
      </c>
      <c r="S40" s="19">
        <f t="shared" si="42"/>
        <v>0</v>
      </c>
      <c r="T40" s="19">
        <f t="shared" si="43"/>
        <v>0</v>
      </c>
      <c r="U40" s="19" t="e">
        <f t="shared" si="44"/>
        <v>#DIV/0!</v>
      </c>
      <c r="V40" s="19" t="e">
        <f t="shared" si="45"/>
        <v>#DIV/0!</v>
      </c>
      <c r="W40" s="19" t="e">
        <f t="shared" si="46"/>
        <v>#DIV/0!</v>
      </c>
    </row>
    <row r="41" spans="1:23" s="6" customFormat="1" ht="16.5">
      <c r="A41" s="17" t="s">
        <v>43</v>
      </c>
      <c r="B41" s="8">
        <v>22</v>
      </c>
      <c r="C41" s="8">
        <v>19</v>
      </c>
      <c r="D41" s="8">
        <f aca="true" t="shared" si="48" ref="D41:D48">SUM(B41:C41)</f>
        <v>41</v>
      </c>
      <c r="E41" s="9">
        <v>0</v>
      </c>
      <c r="F41" s="9"/>
      <c r="G41" s="9">
        <f aca="true" t="shared" si="49" ref="G41:G46">SUM(E41:F41)</f>
        <v>0</v>
      </c>
      <c r="H41" s="9">
        <v>0</v>
      </c>
      <c r="I41" s="9"/>
      <c r="J41" s="9">
        <f aca="true" t="shared" si="50" ref="J41:J46">SUM(H41:I41)</f>
        <v>0</v>
      </c>
      <c r="K41" s="10">
        <f aca="true" t="shared" si="51" ref="K41:L48">B41+E41-H41</f>
        <v>22</v>
      </c>
      <c r="L41" s="10">
        <f t="shared" si="51"/>
        <v>19</v>
      </c>
      <c r="M41" s="10">
        <f t="shared" si="39"/>
        <v>41</v>
      </c>
      <c r="N41" s="11">
        <v>0</v>
      </c>
      <c r="O41" s="12"/>
      <c r="P41" s="12"/>
      <c r="Q41" s="12">
        <f t="shared" si="40"/>
        <v>0</v>
      </c>
      <c r="R41" s="12">
        <f t="shared" si="41"/>
        <v>0</v>
      </c>
      <c r="S41" s="12">
        <f t="shared" si="42"/>
        <v>0</v>
      </c>
      <c r="T41" s="12">
        <f t="shared" si="43"/>
        <v>0</v>
      </c>
      <c r="U41" s="12" t="e">
        <f t="shared" si="44"/>
        <v>#DIV/0!</v>
      </c>
      <c r="V41" s="12" t="e">
        <f t="shared" si="45"/>
        <v>#DIV/0!</v>
      </c>
      <c r="W41" s="12" t="e">
        <f t="shared" si="46"/>
        <v>#DIV/0!</v>
      </c>
    </row>
    <row r="42" spans="1:23" s="6" customFormat="1" ht="16.5">
      <c r="A42" s="17" t="s">
        <v>44</v>
      </c>
      <c r="B42" s="8">
        <v>24</v>
      </c>
      <c r="C42" s="8">
        <v>17</v>
      </c>
      <c r="D42" s="8">
        <f t="shared" si="48"/>
        <v>41</v>
      </c>
      <c r="E42" s="9">
        <v>0</v>
      </c>
      <c r="F42" s="9">
        <v>0</v>
      </c>
      <c r="G42" s="9">
        <f t="shared" si="49"/>
        <v>0</v>
      </c>
      <c r="H42" s="9">
        <v>0</v>
      </c>
      <c r="I42" s="9">
        <v>0</v>
      </c>
      <c r="J42" s="9">
        <f t="shared" si="50"/>
        <v>0</v>
      </c>
      <c r="K42" s="10">
        <f t="shared" si="51"/>
        <v>24</v>
      </c>
      <c r="L42" s="10">
        <f t="shared" si="51"/>
        <v>17</v>
      </c>
      <c r="M42" s="10">
        <f t="shared" si="39"/>
        <v>41</v>
      </c>
      <c r="N42" s="11">
        <v>0</v>
      </c>
      <c r="O42" s="12"/>
      <c r="P42" s="12"/>
      <c r="Q42" s="12">
        <f t="shared" si="40"/>
        <v>0</v>
      </c>
      <c r="R42" s="12">
        <f t="shared" si="41"/>
        <v>0</v>
      </c>
      <c r="S42" s="12">
        <f t="shared" si="42"/>
        <v>0</v>
      </c>
      <c r="T42" s="12">
        <f t="shared" si="43"/>
        <v>0</v>
      </c>
      <c r="U42" s="12" t="e">
        <f t="shared" si="44"/>
        <v>#DIV/0!</v>
      </c>
      <c r="V42" s="12" t="e">
        <f t="shared" si="45"/>
        <v>#DIV/0!</v>
      </c>
      <c r="W42" s="12" t="e">
        <f t="shared" si="46"/>
        <v>#DIV/0!</v>
      </c>
    </row>
    <row r="43" spans="1:23" s="6" customFormat="1" ht="16.5">
      <c r="A43" s="17" t="s">
        <v>45</v>
      </c>
      <c r="B43" s="8">
        <v>21</v>
      </c>
      <c r="C43" s="8">
        <v>17</v>
      </c>
      <c r="D43" s="8">
        <f t="shared" si="48"/>
        <v>38</v>
      </c>
      <c r="E43" s="9">
        <v>0</v>
      </c>
      <c r="F43" s="9">
        <v>1</v>
      </c>
      <c r="G43" s="9">
        <f t="shared" si="49"/>
        <v>1</v>
      </c>
      <c r="H43" s="9">
        <v>1</v>
      </c>
      <c r="I43" s="9"/>
      <c r="J43" s="9">
        <f t="shared" si="50"/>
        <v>1</v>
      </c>
      <c r="K43" s="10">
        <f t="shared" si="51"/>
        <v>20</v>
      </c>
      <c r="L43" s="10">
        <f t="shared" si="51"/>
        <v>18</v>
      </c>
      <c r="M43" s="10">
        <f t="shared" si="39"/>
        <v>38</v>
      </c>
      <c r="N43" s="11">
        <v>0</v>
      </c>
      <c r="O43" s="12"/>
      <c r="P43" s="12"/>
      <c r="Q43" s="12">
        <f t="shared" si="40"/>
        <v>0</v>
      </c>
      <c r="R43" s="12">
        <f t="shared" si="41"/>
        <v>0</v>
      </c>
      <c r="S43" s="12">
        <f t="shared" si="42"/>
        <v>0</v>
      </c>
      <c r="T43" s="12">
        <f t="shared" si="43"/>
        <v>0</v>
      </c>
      <c r="U43" s="12" t="e">
        <f t="shared" si="44"/>
        <v>#DIV/0!</v>
      </c>
      <c r="V43" s="12" t="e">
        <f t="shared" si="45"/>
        <v>#DIV/0!</v>
      </c>
      <c r="W43" s="12" t="e">
        <f t="shared" si="46"/>
        <v>#DIV/0!</v>
      </c>
    </row>
    <row r="44" spans="1:23" s="6" customFormat="1" ht="16.5">
      <c r="A44" s="17" t="s">
        <v>46</v>
      </c>
      <c r="B44" s="8">
        <v>21</v>
      </c>
      <c r="C44" s="8">
        <v>17</v>
      </c>
      <c r="D44" s="8">
        <f t="shared" si="48"/>
        <v>38</v>
      </c>
      <c r="E44" s="9">
        <v>0</v>
      </c>
      <c r="F44" s="9">
        <v>0</v>
      </c>
      <c r="G44" s="9">
        <f t="shared" si="49"/>
        <v>0</v>
      </c>
      <c r="H44" s="9">
        <v>0</v>
      </c>
      <c r="I44" s="9">
        <v>0</v>
      </c>
      <c r="J44" s="9">
        <f t="shared" si="50"/>
        <v>0</v>
      </c>
      <c r="K44" s="10">
        <f t="shared" si="51"/>
        <v>21</v>
      </c>
      <c r="L44" s="10">
        <f t="shared" si="51"/>
        <v>17</v>
      </c>
      <c r="M44" s="10">
        <f t="shared" si="39"/>
        <v>38</v>
      </c>
      <c r="N44" s="11">
        <v>0</v>
      </c>
      <c r="O44" s="12"/>
      <c r="P44" s="12"/>
      <c r="Q44" s="12">
        <f t="shared" si="40"/>
        <v>0</v>
      </c>
      <c r="R44" s="12">
        <f t="shared" si="41"/>
        <v>0</v>
      </c>
      <c r="S44" s="12">
        <f t="shared" si="42"/>
        <v>0</v>
      </c>
      <c r="T44" s="12">
        <f t="shared" si="43"/>
        <v>0</v>
      </c>
      <c r="U44" s="12" t="e">
        <f t="shared" si="44"/>
        <v>#DIV/0!</v>
      </c>
      <c r="V44" s="12" t="e">
        <f t="shared" si="45"/>
        <v>#DIV/0!</v>
      </c>
      <c r="W44" s="12" t="e">
        <f t="shared" si="46"/>
        <v>#DIV/0!</v>
      </c>
    </row>
    <row r="45" spans="1:23" s="6" customFormat="1" ht="16.5">
      <c r="A45" s="17" t="s">
        <v>47</v>
      </c>
      <c r="B45" s="8">
        <v>23</v>
      </c>
      <c r="C45" s="8">
        <v>17</v>
      </c>
      <c r="D45" s="8">
        <f t="shared" si="48"/>
        <v>40</v>
      </c>
      <c r="E45" s="9">
        <v>1</v>
      </c>
      <c r="F45" s="9">
        <v>0</v>
      </c>
      <c r="G45" s="9">
        <f t="shared" si="49"/>
        <v>1</v>
      </c>
      <c r="H45" s="9"/>
      <c r="I45" s="9">
        <v>0</v>
      </c>
      <c r="J45" s="9">
        <f t="shared" si="50"/>
        <v>0</v>
      </c>
      <c r="K45" s="10">
        <f t="shared" si="51"/>
        <v>24</v>
      </c>
      <c r="L45" s="10">
        <f t="shared" si="51"/>
        <v>17</v>
      </c>
      <c r="M45" s="10">
        <f t="shared" si="39"/>
        <v>41</v>
      </c>
      <c r="N45" s="11">
        <v>0</v>
      </c>
      <c r="O45" s="12"/>
      <c r="P45" s="12"/>
      <c r="Q45" s="12">
        <f t="shared" si="40"/>
        <v>0</v>
      </c>
      <c r="R45" s="12">
        <f t="shared" si="41"/>
        <v>0</v>
      </c>
      <c r="S45" s="12">
        <f t="shared" si="42"/>
        <v>0</v>
      </c>
      <c r="T45" s="12">
        <f t="shared" si="43"/>
        <v>0</v>
      </c>
      <c r="U45" s="12" t="e">
        <f t="shared" si="44"/>
        <v>#DIV/0!</v>
      </c>
      <c r="V45" s="12" t="e">
        <f t="shared" si="45"/>
        <v>#DIV/0!</v>
      </c>
      <c r="W45" s="12" t="e">
        <f t="shared" si="46"/>
        <v>#DIV/0!</v>
      </c>
    </row>
    <row r="46" spans="1:23" s="6" customFormat="1" ht="16.5">
      <c r="A46" s="17" t="s">
        <v>48</v>
      </c>
      <c r="B46" s="8">
        <v>22</v>
      </c>
      <c r="C46" s="8">
        <v>18</v>
      </c>
      <c r="D46" s="8">
        <f t="shared" si="48"/>
        <v>40</v>
      </c>
      <c r="E46" s="9">
        <v>0</v>
      </c>
      <c r="F46" s="9">
        <v>0</v>
      </c>
      <c r="G46" s="9">
        <f t="shared" si="49"/>
        <v>0</v>
      </c>
      <c r="H46" s="9">
        <v>0</v>
      </c>
      <c r="I46" s="9"/>
      <c r="J46" s="9">
        <f t="shared" si="50"/>
        <v>0</v>
      </c>
      <c r="K46" s="10">
        <f t="shared" si="51"/>
        <v>22</v>
      </c>
      <c r="L46" s="10">
        <f t="shared" si="51"/>
        <v>18</v>
      </c>
      <c r="M46" s="10">
        <f t="shared" si="39"/>
        <v>40</v>
      </c>
      <c r="N46" s="11">
        <v>0</v>
      </c>
      <c r="O46" s="12"/>
      <c r="P46" s="12"/>
      <c r="Q46" s="12">
        <f t="shared" si="40"/>
        <v>0</v>
      </c>
      <c r="R46" s="12">
        <f t="shared" si="41"/>
        <v>0</v>
      </c>
      <c r="S46" s="12">
        <f t="shared" si="42"/>
        <v>0</v>
      </c>
      <c r="T46" s="12">
        <f t="shared" si="43"/>
        <v>0</v>
      </c>
      <c r="U46" s="12" t="e">
        <f t="shared" si="44"/>
        <v>#DIV/0!</v>
      </c>
      <c r="V46" s="12" t="e">
        <f t="shared" si="45"/>
        <v>#DIV/0!</v>
      </c>
      <c r="W46" s="12" t="e">
        <f t="shared" si="46"/>
        <v>#DIV/0!</v>
      </c>
    </row>
    <row r="47" spans="1:23" s="6" customFormat="1" ht="16.5">
      <c r="A47" s="17" t="s">
        <v>49</v>
      </c>
      <c r="B47" s="8">
        <v>22</v>
      </c>
      <c r="C47" s="8">
        <v>18</v>
      </c>
      <c r="D47" s="8">
        <f t="shared" si="48"/>
        <v>40</v>
      </c>
      <c r="E47" s="9"/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51"/>
        <v>22</v>
      </c>
      <c r="L47" s="10">
        <f t="shared" si="51"/>
        <v>18</v>
      </c>
      <c r="M47" s="10">
        <f aca="true" t="shared" si="52" ref="M47:M57">SUM(K47:L47)</f>
        <v>40</v>
      </c>
      <c r="N47" s="11">
        <v>0</v>
      </c>
      <c r="O47" s="12"/>
      <c r="P47" s="12"/>
      <c r="Q47" s="12">
        <f aca="true" t="shared" si="53" ref="Q47:Q57">SUM(O47:P47)</f>
        <v>0</v>
      </c>
      <c r="R47" s="12">
        <f aca="true" t="shared" si="54" ref="R47:R62">K47*N47-O47</f>
        <v>0</v>
      </c>
      <c r="S47" s="12">
        <f aca="true" t="shared" si="55" ref="S47:S62">L47*N47-P47</f>
        <v>0</v>
      </c>
      <c r="T47" s="12">
        <f aca="true" t="shared" si="56" ref="T47:T62">M47*N47-Q47</f>
        <v>0</v>
      </c>
      <c r="U47" s="12" t="e">
        <f aca="true" t="shared" si="57" ref="U47:U62">R47/K47/N47*100</f>
        <v>#DIV/0!</v>
      </c>
      <c r="V47" s="12" t="e">
        <f aca="true" t="shared" si="58" ref="V47:V62">S47/L47/N47*100</f>
        <v>#DIV/0!</v>
      </c>
      <c r="W47" s="12" t="e">
        <f aca="true" t="shared" si="59" ref="W47:W62">T47/M47/N47*100</f>
        <v>#DIV/0!</v>
      </c>
    </row>
    <row r="48" spans="1:23" s="6" customFormat="1" ht="16.5">
      <c r="A48" s="17" t="s">
        <v>50</v>
      </c>
      <c r="B48" s="8">
        <v>0</v>
      </c>
      <c r="C48" s="8">
        <v>0</v>
      </c>
      <c r="D48" s="8">
        <f t="shared" si="48"/>
        <v>0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51"/>
        <v>0</v>
      </c>
      <c r="L48" s="10">
        <f t="shared" si="51"/>
        <v>0</v>
      </c>
      <c r="M48" s="10">
        <f t="shared" si="52"/>
        <v>0</v>
      </c>
      <c r="N48" s="11">
        <v>0</v>
      </c>
      <c r="O48" s="12"/>
      <c r="P48" s="12"/>
      <c r="Q48" s="12">
        <f t="shared" si="53"/>
        <v>0</v>
      </c>
      <c r="R48" s="12">
        <f t="shared" si="54"/>
        <v>0</v>
      </c>
      <c r="S48" s="12">
        <f t="shared" si="55"/>
        <v>0</v>
      </c>
      <c r="T48" s="12">
        <f t="shared" si="56"/>
        <v>0</v>
      </c>
      <c r="U48" s="12" t="e">
        <f t="shared" si="57"/>
        <v>#DIV/0!</v>
      </c>
      <c r="V48" s="12" t="e">
        <f t="shared" si="58"/>
        <v>#DIV/0!</v>
      </c>
      <c r="W48" s="12" t="e">
        <f t="shared" si="59"/>
        <v>#DIV/0!</v>
      </c>
    </row>
    <row r="49" spans="1:23" s="21" customFormat="1" ht="16.5">
      <c r="A49" s="18" t="s">
        <v>10</v>
      </c>
      <c r="B49" s="19">
        <f>SUM(B41:B48)</f>
        <v>155</v>
      </c>
      <c r="C49" s="19">
        <f>SUM(C41:C48)</f>
        <v>123</v>
      </c>
      <c r="D49" s="19">
        <f aca="true" t="shared" si="60" ref="D49:M49">SUM(D41:D48)</f>
        <v>278</v>
      </c>
      <c r="E49" s="19">
        <f t="shared" si="60"/>
        <v>1</v>
      </c>
      <c r="F49" s="19">
        <f t="shared" si="60"/>
        <v>1</v>
      </c>
      <c r="G49" s="19">
        <f t="shared" si="60"/>
        <v>2</v>
      </c>
      <c r="H49" s="19">
        <f t="shared" si="60"/>
        <v>1</v>
      </c>
      <c r="I49" s="19">
        <f t="shared" si="60"/>
        <v>0</v>
      </c>
      <c r="J49" s="19">
        <f t="shared" si="60"/>
        <v>1</v>
      </c>
      <c r="K49" s="19">
        <f t="shared" si="60"/>
        <v>155</v>
      </c>
      <c r="L49" s="19">
        <f t="shared" si="60"/>
        <v>124</v>
      </c>
      <c r="M49" s="19">
        <f t="shared" si="60"/>
        <v>279</v>
      </c>
      <c r="N49" s="20">
        <v>0</v>
      </c>
      <c r="O49" s="19">
        <f>SUM(O41:O48)</f>
        <v>0</v>
      </c>
      <c r="P49" s="19">
        <f>SUM(P41:P48)</f>
        <v>0</v>
      </c>
      <c r="Q49" s="19">
        <f>SUM(Q41:Q48)</f>
        <v>0</v>
      </c>
      <c r="R49" s="19">
        <f t="shared" si="54"/>
        <v>0</v>
      </c>
      <c r="S49" s="19">
        <f t="shared" si="55"/>
        <v>0</v>
      </c>
      <c r="T49" s="19">
        <f t="shared" si="56"/>
        <v>0</v>
      </c>
      <c r="U49" s="19" t="e">
        <f t="shared" si="57"/>
        <v>#DIV/0!</v>
      </c>
      <c r="V49" s="19" t="e">
        <f t="shared" si="58"/>
        <v>#DIV/0!</v>
      </c>
      <c r="W49" s="19" t="e">
        <f t="shared" si="59"/>
        <v>#DIV/0!</v>
      </c>
    </row>
    <row r="50" spans="1:23" s="6" customFormat="1" ht="16.5">
      <c r="A50" s="17" t="s">
        <v>51</v>
      </c>
      <c r="B50" s="8">
        <v>19</v>
      </c>
      <c r="C50" s="8">
        <v>18</v>
      </c>
      <c r="D50" s="8">
        <f aca="true" t="shared" si="61" ref="D50:D57">SUM(B50:C50)</f>
        <v>37</v>
      </c>
      <c r="E50" s="9">
        <v>0</v>
      </c>
      <c r="F50" s="9"/>
      <c r="G50" s="9">
        <f aca="true" t="shared" si="62" ref="G50:G57">SUM(E50:F50)</f>
        <v>0</v>
      </c>
      <c r="H50" s="9"/>
      <c r="I50" s="9">
        <v>1</v>
      </c>
      <c r="J50" s="9">
        <f aca="true" t="shared" si="63" ref="J50:J57">SUM(H50:I50)</f>
        <v>1</v>
      </c>
      <c r="K50" s="10">
        <f aca="true" t="shared" si="64" ref="K50:L57">B50+E50-H50</f>
        <v>19</v>
      </c>
      <c r="L50" s="10">
        <f t="shared" si="64"/>
        <v>17</v>
      </c>
      <c r="M50" s="10">
        <f t="shared" si="52"/>
        <v>36</v>
      </c>
      <c r="N50" s="11">
        <v>0</v>
      </c>
      <c r="O50" s="12"/>
      <c r="P50" s="12"/>
      <c r="Q50" s="12">
        <f t="shared" si="53"/>
        <v>0</v>
      </c>
      <c r="R50" s="12">
        <f t="shared" si="54"/>
        <v>0</v>
      </c>
      <c r="S50" s="12">
        <f t="shared" si="55"/>
        <v>0</v>
      </c>
      <c r="T50" s="12">
        <f t="shared" si="56"/>
        <v>0</v>
      </c>
      <c r="U50" s="12" t="e">
        <f t="shared" si="57"/>
        <v>#DIV/0!</v>
      </c>
      <c r="V50" s="12" t="e">
        <f t="shared" si="58"/>
        <v>#DIV/0!</v>
      </c>
      <c r="W50" s="12" t="e">
        <f t="shared" si="59"/>
        <v>#DIV/0!</v>
      </c>
    </row>
    <row r="51" spans="1:23" s="6" customFormat="1" ht="16.5">
      <c r="A51" s="17" t="s">
        <v>52</v>
      </c>
      <c r="B51" s="8">
        <v>20</v>
      </c>
      <c r="C51" s="8">
        <v>17</v>
      </c>
      <c r="D51" s="8">
        <f t="shared" si="61"/>
        <v>37</v>
      </c>
      <c r="E51" s="9"/>
      <c r="F51" s="9"/>
      <c r="G51" s="9">
        <f t="shared" si="62"/>
        <v>0</v>
      </c>
      <c r="H51" s="9"/>
      <c r="I51" s="9"/>
      <c r="J51" s="9">
        <f t="shared" si="63"/>
        <v>0</v>
      </c>
      <c r="K51" s="10">
        <f t="shared" si="64"/>
        <v>20</v>
      </c>
      <c r="L51" s="10">
        <f t="shared" si="64"/>
        <v>17</v>
      </c>
      <c r="M51" s="10">
        <f t="shared" si="52"/>
        <v>37</v>
      </c>
      <c r="N51" s="11">
        <v>0</v>
      </c>
      <c r="O51" s="12"/>
      <c r="P51" s="12"/>
      <c r="Q51" s="12">
        <f t="shared" si="53"/>
        <v>0</v>
      </c>
      <c r="R51" s="12">
        <f t="shared" si="54"/>
        <v>0</v>
      </c>
      <c r="S51" s="12">
        <f t="shared" si="55"/>
        <v>0</v>
      </c>
      <c r="T51" s="12">
        <f t="shared" si="56"/>
        <v>0</v>
      </c>
      <c r="U51" s="12" t="e">
        <f t="shared" si="57"/>
        <v>#DIV/0!</v>
      </c>
      <c r="V51" s="12" t="e">
        <f t="shared" si="58"/>
        <v>#DIV/0!</v>
      </c>
      <c r="W51" s="12" t="e">
        <f t="shared" si="59"/>
        <v>#DIV/0!</v>
      </c>
    </row>
    <row r="52" spans="1:23" s="6" customFormat="1" ht="16.5">
      <c r="A52" s="17" t="s">
        <v>53</v>
      </c>
      <c r="B52" s="8">
        <v>20</v>
      </c>
      <c r="C52" s="8">
        <v>17</v>
      </c>
      <c r="D52" s="8">
        <f t="shared" si="61"/>
        <v>37</v>
      </c>
      <c r="E52" s="9">
        <v>0</v>
      </c>
      <c r="F52" s="9"/>
      <c r="G52" s="9">
        <f t="shared" si="62"/>
        <v>0</v>
      </c>
      <c r="H52" s="9"/>
      <c r="I52" s="9">
        <v>0</v>
      </c>
      <c r="J52" s="9">
        <f t="shared" si="63"/>
        <v>0</v>
      </c>
      <c r="K52" s="10">
        <f t="shared" si="64"/>
        <v>20</v>
      </c>
      <c r="L52" s="10">
        <f t="shared" si="64"/>
        <v>17</v>
      </c>
      <c r="M52" s="10">
        <f t="shared" si="52"/>
        <v>37</v>
      </c>
      <c r="N52" s="11">
        <v>0</v>
      </c>
      <c r="O52" s="12"/>
      <c r="P52" s="12"/>
      <c r="Q52" s="12">
        <f t="shared" si="53"/>
        <v>0</v>
      </c>
      <c r="R52" s="12">
        <f t="shared" si="54"/>
        <v>0</v>
      </c>
      <c r="S52" s="12">
        <f t="shared" si="55"/>
        <v>0</v>
      </c>
      <c r="T52" s="12">
        <f t="shared" si="56"/>
        <v>0</v>
      </c>
      <c r="U52" s="12" t="e">
        <f t="shared" si="57"/>
        <v>#DIV/0!</v>
      </c>
      <c r="V52" s="12" t="e">
        <f t="shared" si="58"/>
        <v>#DIV/0!</v>
      </c>
      <c r="W52" s="12" t="e">
        <f t="shared" si="59"/>
        <v>#DIV/0!</v>
      </c>
    </row>
    <row r="53" spans="1:23" s="6" customFormat="1" ht="16.5">
      <c r="A53" s="17" t="s">
        <v>54</v>
      </c>
      <c r="B53" s="8">
        <v>20</v>
      </c>
      <c r="C53" s="8">
        <v>17</v>
      </c>
      <c r="D53" s="8">
        <f t="shared" si="61"/>
        <v>37</v>
      </c>
      <c r="E53" s="9">
        <v>0</v>
      </c>
      <c r="F53" s="9">
        <v>0</v>
      </c>
      <c r="G53" s="9">
        <f t="shared" si="62"/>
        <v>0</v>
      </c>
      <c r="H53" s="9">
        <v>0</v>
      </c>
      <c r="I53" s="9">
        <v>0</v>
      </c>
      <c r="J53" s="9">
        <f t="shared" si="63"/>
        <v>0</v>
      </c>
      <c r="K53" s="10">
        <f t="shared" si="64"/>
        <v>20</v>
      </c>
      <c r="L53" s="10">
        <f t="shared" si="64"/>
        <v>17</v>
      </c>
      <c r="M53" s="10">
        <f t="shared" si="52"/>
        <v>37</v>
      </c>
      <c r="N53" s="11">
        <v>0</v>
      </c>
      <c r="O53" s="12"/>
      <c r="P53" s="12"/>
      <c r="Q53" s="12">
        <f t="shared" si="53"/>
        <v>0</v>
      </c>
      <c r="R53" s="12">
        <f t="shared" si="54"/>
        <v>0</v>
      </c>
      <c r="S53" s="12">
        <f t="shared" si="55"/>
        <v>0</v>
      </c>
      <c r="T53" s="12">
        <f t="shared" si="56"/>
        <v>0</v>
      </c>
      <c r="U53" s="12" t="e">
        <f t="shared" si="57"/>
        <v>#DIV/0!</v>
      </c>
      <c r="V53" s="12" t="e">
        <f t="shared" si="58"/>
        <v>#DIV/0!</v>
      </c>
      <c r="W53" s="12" t="e">
        <f t="shared" si="59"/>
        <v>#DIV/0!</v>
      </c>
    </row>
    <row r="54" spans="1:23" s="6" customFormat="1" ht="16.5">
      <c r="A54" s="17" t="s">
        <v>55</v>
      </c>
      <c r="B54" s="8">
        <v>19</v>
      </c>
      <c r="C54" s="8">
        <v>16</v>
      </c>
      <c r="D54" s="8">
        <f t="shared" si="61"/>
        <v>35</v>
      </c>
      <c r="E54" s="9">
        <v>1</v>
      </c>
      <c r="F54" s="9">
        <v>1</v>
      </c>
      <c r="G54" s="9">
        <f t="shared" si="62"/>
        <v>2</v>
      </c>
      <c r="H54" s="9">
        <v>0</v>
      </c>
      <c r="I54" s="9">
        <v>0</v>
      </c>
      <c r="J54" s="9">
        <f t="shared" si="63"/>
        <v>0</v>
      </c>
      <c r="K54" s="10">
        <f t="shared" si="64"/>
        <v>20</v>
      </c>
      <c r="L54" s="10">
        <f t="shared" si="64"/>
        <v>17</v>
      </c>
      <c r="M54" s="10">
        <f t="shared" si="52"/>
        <v>37</v>
      </c>
      <c r="N54" s="11">
        <v>0</v>
      </c>
      <c r="O54" s="12"/>
      <c r="P54" s="12"/>
      <c r="Q54" s="12">
        <f t="shared" si="53"/>
        <v>0</v>
      </c>
      <c r="R54" s="12">
        <f t="shared" si="54"/>
        <v>0</v>
      </c>
      <c r="S54" s="12">
        <f t="shared" si="55"/>
        <v>0</v>
      </c>
      <c r="T54" s="12">
        <f t="shared" si="56"/>
        <v>0</v>
      </c>
      <c r="U54" s="12" t="e">
        <f t="shared" si="57"/>
        <v>#DIV/0!</v>
      </c>
      <c r="V54" s="12" t="e">
        <f t="shared" si="58"/>
        <v>#DIV/0!</v>
      </c>
      <c r="W54" s="12" t="e">
        <f t="shared" si="59"/>
        <v>#DIV/0!</v>
      </c>
    </row>
    <row r="55" spans="1:23" s="6" customFormat="1" ht="16.5">
      <c r="A55" s="17" t="s">
        <v>56</v>
      </c>
      <c r="B55" s="8">
        <v>21</v>
      </c>
      <c r="C55" s="8">
        <v>16</v>
      </c>
      <c r="D55" s="8">
        <f t="shared" si="61"/>
        <v>37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63"/>
        <v>0</v>
      </c>
      <c r="K55" s="10">
        <f t="shared" si="64"/>
        <v>21</v>
      </c>
      <c r="L55" s="10">
        <f t="shared" si="64"/>
        <v>16</v>
      </c>
      <c r="M55" s="10">
        <f t="shared" si="52"/>
        <v>37</v>
      </c>
      <c r="N55" s="11">
        <v>0</v>
      </c>
      <c r="O55" s="12"/>
      <c r="P55" s="12"/>
      <c r="Q55" s="12">
        <f t="shared" si="53"/>
        <v>0</v>
      </c>
      <c r="R55" s="12">
        <f t="shared" si="54"/>
        <v>0</v>
      </c>
      <c r="S55" s="12">
        <f t="shared" si="55"/>
        <v>0</v>
      </c>
      <c r="T55" s="12">
        <f t="shared" si="56"/>
        <v>0</v>
      </c>
      <c r="U55" s="12" t="e">
        <f t="shared" si="57"/>
        <v>#DIV/0!</v>
      </c>
      <c r="V55" s="12" t="e">
        <f t="shared" si="58"/>
        <v>#DIV/0!</v>
      </c>
      <c r="W55" s="12" t="e">
        <f t="shared" si="59"/>
        <v>#DIV/0!</v>
      </c>
    </row>
    <row r="56" spans="1:23" s="6" customFormat="1" ht="16.5">
      <c r="A56" s="17" t="s">
        <v>57</v>
      </c>
      <c r="B56" s="8">
        <v>19</v>
      </c>
      <c r="C56" s="8">
        <v>18</v>
      </c>
      <c r="D56" s="8">
        <f t="shared" si="61"/>
        <v>37</v>
      </c>
      <c r="E56" s="9">
        <v>0</v>
      </c>
      <c r="F56" s="9">
        <v>0</v>
      </c>
      <c r="G56" s="9">
        <f t="shared" si="62"/>
        <v>0</v>
      </c>
      <c r="H56" s="9"/>
      <c r="I56" s="9">
        <v>1</v>
      </c>
      <c r="J56" s="9">
        <f t="shared" si="63"/>
        <v>1</v>
      </c>
      <c r="K56" s="10">
        <f t="shared" si="64"/>
        <v>19</v>
      </c>
      <c r="L56" s="10">
        <f t="shared" si="64"/>
        <v>17</v>
      </c>
      <c r="M56" s="10">
        <f t="shared" si="52"/>
        <v>36</v>
      </c>
      <c r="N56" s="11">
        <v>0</v>
      </c>
      <c r="O56" s="12"/>
      <c r="P56" s="12"/>
      <c r="Q56" s="12">
        <f t="shared" si="53"/>
        <v>0</v>
      </c>
      <c r="R56" s="12">
        <f t="shared" si="54"/>
        <v>0</v>
      </c>
      <c r="S56" s="12">
        <f t="shared" si="55"/>
        <v>0</v>
      </c>
      <c r="T56" s="12">
        <f t="shared" si="56"/>
        <v>0</v>
      </c>
      <c r="U56" s="12" t="e">
        <f t="shared" si="57"/>
        <v>#DIV/0!</v>
      </c>
      <c r="V56" s="12" t="e">
        <f t="shared" si="58"/>
        <v>#DIV/0!</v>
      </c>
      <c r="W56" s="12" t="e">
        <f t="shared" si="59"/>
        <v>#DIV/0!</v>
      </c>
    </row>
    <row r="57" spans="1:23" s="6" customFormat="1" ht="16.5">
      <c r="A57" s="17" t="s">
        <v>58</v>
      </c>
      <c r="B57" s="8">
        <v>19</v>
      </c>
      <c r="C57" s="8">
        <v>18</v>
      </c>
      <c r="D57" s="8">
        <f t="shared" si="61"/>
        <v>37</v>
      </c>
      <c r="E57" s="9">
        <v>0</v>
      </c>
      <c r="F57" s="9"/>
      <c r="G57" s="9">
        <f t="shared" si="62"/>
        <v>0</v>
      </c>
      <c r="H57" s="9"/>
      <c r="I57" s="9">
        <v>0</v>
      </c>
      <c r="J57" s="9">
        <f t="shared" si="63"/>
        <v>0</v>
      </c>
      <c r="K57" s="10">
        <f t="shared" si="64"/>
        <v>19</v>
      </c>
      <c r="L57" s="10">
        <f t="shared" si="64"/>
        <v>18</v>
      </c>
      <c r="M57" s="10">
        <f t="shared" si="52"/>
        <v>37</v>
      </c>
      <c r="N57" s="11">
        <v>0</v>
      </c>
      <c r="O57" s="12"/>
      <c r="P57" s="12"/>
      <c r="Q57" s="12">
        <f t="shared" si="53"/>
        <v>0</v>
      </c>
      <c r="R57" s="12">
        <f t="shared" si="54"/>
        <v>0</v>
      </c>
      <c r="S57" s="12">
        <f t="shared" si="55"/>
        <v>0</v>
      </c>
      <c r="T57" s="12">
        <f t="shared" si="56"/>
        <v>0</v>
      </c>
      <c r="U57" s="12" t="e">
        <f t="shared" si="57"/>
        <v>#DIV/0!</v>
      </c>
      <c r="V57" s="12" t="e">
        <f t="shared" si="58"/>
        <v>#DIV/0!</v>
      </c>
      <c r="W57" s="12" t="e">
        <f t="shared" si="59"/>
        <v>#DIV/0!</v>
      </c>
    </row>
    <row r="58" spans="1:23" s="21" customFormat="1" ht="16.5">
      <c r="A58" s="18" t="s">
        <v>10</v>
      </c>
      <c r="B58" s="19">
        <f>SUM(B50:B57)</f>
        <v>157</v>
      </c>
      <c r="C58" s="19">
        <f>SUM(C50:C57)</f>
        <v>137</v>
      </c>
      <c r="D58" s="19">
        <f aca="true" t="shared" si="65" ref="D58:M58">SUM(D50:D57)</f>
        <v>294</v>
      </c>
      <c r="E58" s="19">
        <f t="shared" si="65"/>
        <v>1</v>
      </c>
      <c r="F58" s="19">
        <f t="shared" si="65"/>
        <v>1</v>
      </c>
      <c r="G58" s="19">
        <f t="shared" si="65"/>
        <v>2</v>
      </c>
      <c r="H58" s="19">
        <f t="shared" si="65"/>
        <v>0</v>
      </c>
      <c r="I58" s="19">
        <f t="shared" si="65"/>
        <v>2</v>
      </c>
      <c r="J58" s="19">
        <f t="shared" si="65"/>
        <v>2</v>
      </c>
      <c r="K58" s="19">
        <f t="shared" si="65"/>
        <v>158</v>
      </c>
      <c r="L58" s="19">
        <f t="shared" si="65"/>
        <v>136</v>
      </c>
      <c r="M58" s="19">
        <f t="shared" si="65"/>
        <v>294</v>
      </c>
      <c r="N58" s="20">
        <v>0</v>
      </c>
      <c r="O58" s="19">
        <f>SUM(O50:O57)</f>
        <v>0</v>
      </c>
      <c r="P58" s="19">
        <f>SUM(P50:P57)</f>
        <v>0</v>
      </c>
      <c r="Q58" s="19">
        <f>SUM(Q50:Q57)</f>
        <v>0</v>
      </c>
      <c r="R58" s="19">
        <f t="shared" si="54"/>
        <v>0</v>
      </c>
      <c r="S58" s="19">
        <f t="shared" si="55"/>
        <v>0</v>
      </c>
      <c r="T58" s="19">
        <f t="shared" si="56"/>
        <v>0</v>
      </c>
      <c r="U58" s="19" t="e">
        <f t="shared" si="57"/>
        <v>#DIV/0!</v>
      </c>
      <c r="V58" s="19" t="e">
        <f t="shared" si="58"/>
        <v>#DIV/0!</v>
      </c>
      <c r="W58" s="19" t="e">
        <f t="shared" si="59"/>
        <v>#DIV/0!</v>
      </c>
    </row>
    <row r="59" spans="1:23" s="6" customFormat="1" ht="16.5">
      <c r="A59" s="22" t="s">
        <v>59</v>
      </c>
      <c r="B59" s="8">
        <f aca="true" t="shared" si="66" ref="B59:M59">B13+B22+B31+B40+B49+B58</f>
        <v>894</v>
      </c>
      <c r="C59" s="8">
        <f t="shared" si="66"/>
        <v>749</v>
      </c>
      <c r="D59" s="8">
        <f t="shared" si="66"/>
        <v>1643</v>
      </c>
      <c r="E59" s="9">
        <f t="shared" si="66"/>
        <v>8</v>
      </c>
      <c r="F59" s="9">
        <f t="shared" si="66"/>
        <v>6</v>
      </c>
      <c r="G59" s="9">
        <f t="shared" si="66"/>
        <v>14</v>
      </c>
      <c r="H59" s="9">
        <f t="shared" si="66"/>
        <v>6</v>
      </c>
      <c r="I59" s="9">
        <f t="shared" si="66"/>
        <v>5</v>
      </c>
      <c r="J59" s="9">
        <f t="shared" si="66"/>
        <v>11</v>
      </c>
      <c r="K59" s="10">
        <f t="shared" si="66"/>
        <v>896</v>
      </c>
      <c r="L59" s="10">
        <f t="shared" si="66"/>
        <v>750</v>
      </c>
      <c r="M59" s="10">
        <f t="shared" si="66"/>
        <v>1646</v>
      </c>
      <c r="N59" s="11">
        <v>0</v>
      </c>
      <c r="O59" s="12">
        <f aca="true" t="shared" si="67" ref="O59:T59">O13+O22+O31+O40+O49+O58</f>
        <v>0</v>
      </c>
      <c r="P59" s="12">
        <f t="shared" si="67"/>
        <v>0</v>
      </c>
      <c r="Q59" s="12">
        <f t="shared" si="67"/>
        <v>0</v>
      </c>
      <c r="R59" s="12">
        <f t="shared" si="67"/>
        <v>0</v>
      </c>
      <c r="S59" s="12">
        <f t="shared" si="67"/>
        <v>0</v>
      </c>
      <c r="T59" s="12">
        <f t="shared" si="67"/>
        <v>0</v>
      </c>
      <c r="U59" s="12" t="e">
        <f t="shared" si="57"/>
        <v>#DIV/0!</v>
      </c>
      <c r="V59" s="12" t="e">
        <f t="shared" si="58"/>
        <v>#DIV/0!</v>
      </c>
      <c r="W59" s="12" t="e">
        <f t="shared" si="59"/>
        <v>#DIV/0!</v>
      </c>
    </row>
    <row r="60" spans="1:23" s="6" customFormat="1" ht="16.5">
      <c r="A60" s="17" t="s">
        <v>60</v>
      </c>
      <c r="B60" s="8">
        <v>5</v>
      </c>
      <c r="C60" s="8">
        <v>2</v>
      </c>
      <c r="D60" s="8">
        <f>SUM(B60:C60)</f>
        <v>7</v>
      </c>
      <c r="E60" s="9">
        <v>0</v>
      </c>
      <c r="F60" s="9">
        <v>0</v>
      </c>
      <c r="G60" s="9">
        <f>SUM(E60:F60)</f>
        <v>0</v>
      </c>
      <c r="H60" s="9">
        <v>0</v>
      </c>
      <c r="I60" s="9"/>
      <c r="J60" s="9">
        <f>SUM(H60:I60)</f>
        <v>0</v>
      </c>
      <c r="K60" s="10">
        <f>B60+E60-H60</f>
        <v>5</v>
      </c>
      <c r="L60" s="10">
        <f>C60+F60-I60</f>
        <v>2</v>
      </c>
      <c r="M60" s="10">
        <f>SUM(K60:L60)</f>
        <v>7</v>
      </c>
      <c r="N60" s="11">
        <v>0</v>
      </c>
      <c r="O60" s="12"/>
      <c r="P60" s="12"/>
      <c r="Q60" s="12">
        <f>SUM(O60:P60)</f>
        <v>0</v>
      </c>
      <c r="R60" s="12">
        <f t="shared" si="54"/>
        <v>0</v>
      </c>
      <c r="S60" s="12">
        <f>L60*N60-P60</f>
        <v>0</v>
      </c>
      <c r="T60" s="12">
        <f t="shared" si="56"/>
        <v>0</v>
      </c>
      <c r="U60" s="12" t="e">
        <f t="shared" si="57"/>
        <v>#DIV/0!</v>
      </c>
      <c r="V60" s="12" t="e">
        <f t="shared" si="58"/>
        <v>#DIV/0!</v>
      </c>
      <c r="W60" s="12" t="e">
        <f t="shared" si="59"/>
        <v>#DIV/0!</v>
      </c>
    </row>
    <row r="61" spans="1:23" s="6" customFormat="1" ht="16.5">
      <c r="A61" s="22" t="s">
        <v>59</v>
      </c>
      <c r="B61" s="8">
        <f aca="true" t="shared" si="68" ref="B61:W63">SUM(B59:B60)</f>
        <v>899</v>
      </c>
      <c r="C61" s="8">
        <f t="shared" si="68"/>
        <v>751</v>
      </c>
      <c r="D61" s="8">
        <f t="shared" si="68"/>
        <v>1650</v>
      </c>
      <c r="E61" s="9">
        <f t="shared" si="68"/>
        <v>8</v>
      </c>
      <c r="F61" s="9">
        <f t="shared" si="68"/>
        <v>6</v>
      </c>
      <c r="G61" s="9">
        <f t="shared" si="68"/>
        <v>14</v>
      </c>
      <c r="H61" s="9">
        <f t="shared" si="68"/>
        <v>6</v>
      </c>
      <c r="I61" s="9">
        <f t="shared" si="68"/>
        <v>5</v>
      </c>
      <c r="J61" s="9">
        <f t="shared" si="68"/>
        <v>11</v>
      </c>
      <c r="K61" s="10">
        <f t="shared" si="68"/>
        <v>901</v>
      </c>
      <c r="L61" s="10">
        <f t="shared" si="68"/>
        <v>752</v>
      </c>
      <c r="M61" s="10">
        <f t="shared" si="68"/>
        <v>1653</v>
      </c>
      <c r="N61" s="11">
        <v>0</v>
      </c>
      <c r="O61" s="12">
        <f t="shared" si="68"/>
        <v>0</v>
      </c>
      <c r="P61" s="12">
        <f t="shared" si="68"/>
        <v>0</v>
      </c>
      <c r="Q61" s="12">
        <f t="shared" si="68"/>
        <v>0</v>
      </c>
      <c r="R61" s="12">
        <f>K61*N61-O61</f>
        <v>0</v>
      </c>
      <c r="S61" s="12">
        <f>L61*N61-P61</f>
        <v>0</v>
      </c>
      <c r="T61" s="12">
        <f>M61*N61-Q61</f>
        <v>0</v>
      </c>
      <c r="U61" s="12" t="e">
        <f>R61/K61/N61*100</f>
        <v>#DIV/0!</v>
      </c>
      <c r="V61" s="12" t="e">
        <f>S61/L61/N61*100</f>
        <v>#DIV/0!</v>
      </c>
      <c r="W61" s="12" t="e">
        <f>T61/M61/N61*100</f>
        <v>#DIV/0!</v>
      </c>
    </row>
    <row r="62" spans="1:23" s="6" customFormat="1" ht="16.5">
      <c r="A62" s="17" t="s">
        <v>61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1">
        <v>0</v>
      </c>
      <c r="O62" s="12">
        <f t="shared" si="68"/>
        <v>0</v>
      </c>
      <c r="P62" s="12">
        <f t="shared" si="68"/>
        <v>0</v>
      </c>
      <c r="Q62" s="12">
        <f t="shared" si="68"/>
        <v>0</v>
      </c>
      <c r="R62" s="12">
        <f t="shared" si="54"/>
        <v>0</v>
      </c>
      <c r="S62" s="12">
        <f t="shared" si="55"/>
        <v>0</v>
      </c>
      <c r="T62" s="12">
        <f t="shared" si="56"/>
        <v>0</v>
      </c>
      <c r="U62" s="12" t="e">
        <f t="shared" si="57"/>
        <v>#DIV/0!</v>
      </c>
      <c r="V62" s="12" t="e">
        <f t="shared" si="58"/>
        <v>#DIV/0!</v>
      </c>
      <c r="W62" s="12" t="e">
        <f t="shared" si="59"/>
        <v>#DIV/0!</v>
      </c>
    </row>
    <row r="63" spans="1:23" s="21" customFormat="1" ht="24.75" customHeight="1">
      <c r="A63" s="18" t="s">
        <v>64</v>
      </c>
      <c r="B63" s="19">
        <f t="shared" si="68"/>
        <v>899</v>
      </c>
      <c r="C63" s="19">
        <f t="shared" si="68"/>
        <v>751</v>
      </c>
      <c r="D63" s="19">
        <f t="shared" si="68"/>
        <v>1650</v>
      </c>
      <c r="E63" s="19">
        <f t="shared" si="68"/>
        <v>8</v>
      </c>
      <c r="F63" s="19">
        <f t="shared" si="68"/>
        <v>6</v>
      </c>
      <c r="G63" s="19">
        <f t="shared" si="68"/>
        <v>14</v>
      </c>
      <c r="H63" s="19">
        <f t="shared" si="68"/>
        <v>6</v>
      </c>
      <c r="I63" s="19">
        <f t="shared" si="68"/>
        <v>5</v>
      </c>
      <c r="J63" s="19">
        <f t="shared" si="68"/>
        <v>11</v>
      </c>
      <c r="K63" s="19">
        <f t="shared" si="68"/>
        <v>901</v>
      </c>
      <c r="L63" s="19">
        <f t="shared" si="68"/>
        <v>752</v>
      </c>
      <c r="M63" s="19">
        <f t="shared" si="68"/>
        <v>1653</v>
      </c>
      <c r="N63" s="20">
        <v>0</v>
      </c>
      <c r="O63" s="19">
        <f t="shared" si="68"/>
        <v>0</v>
      </c>
      <c r="P63" s="19">
        <f t="shared" si="68"/>
        <v>0</v>
      </c>
      <c r="Q63" s="19">
        <f t="shared" si="68"/>
        <v>0</v>
      </c>
      <c r="R63" s="19">
        <f t="shared" si="68"/>
        <v>0</v>
      </c>
      <c r="S63" s="19">
        <f t="shared" si="68"/>
        <v>0</v>
      </c>
      <c r="T63" s="19">
        <f t="shared" si="68"/>
        <v>0</v>
      </c>
      <c r="U63" s="19" t="e">
        <f t="shared" si="68"/>
        <v>#DIV/0!</v>
      </c>
      <c r="V63" s="19" t="e">
        <f t="shared" si="68"/>
        <v>#DIV/0!</v>
      </c>
      <c r="W63" s="19" t="e">
        <f t="shared" si="68"/>
        <v>#DIV/0!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2000-08-19T06:44:07Z</cp:lastPrinted>
  <dcterms:created xsi:type="dcterms:W3CDTF">1998-12-07T02:16:08Z</dcterms:created>
  <dcterms:modified xsi:type="dcterms:W3CDTF">2007-08-27T03:35:19Z</dcterms:modified>
  <cp:category/>
  <cp:version/>
  <cp:contentType/>
  <cp:contentStatus/>
</cp:coreProperties>
</file>