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<sst xmlns="http://schemas.openxmlformats.org/spreadsheetml/2006/main" count="105" uniqueCount="79">
  <si>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</si>
  <si>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</si>
  <si>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</si>
  <si>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</si>
  <si>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</si>
  <si>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</si>
  <si>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</si>
  <si>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</si>
  <si>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</si>
  <si>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</si>
  <si>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</si>
  <si>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</si>
  <si>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</si>
  <si>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</si>
  <si>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</si>
  <si>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</si>
  <si>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</si>
  <si>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</si>
  <si>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</si>
  <si>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</si>
  <si>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</si>
  <si>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</si>
  <si>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</si>
  <si>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</si>
  <si>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</si>
  <si>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</si>
  <si>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</si>
  <si>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</si>
  <si>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</si>
  <si>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</si>
  <si>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</si>
  <si>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</si>
  <si>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</si>
  <si>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</si>
  <si>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</si>
  <si>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</si>
  <si>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</si>
  <si>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</si>
  <si>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</si>
  <si>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</si>
  <si>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</si>
  <si>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</si>
  <si>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</si>
  <si>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</si>
  <si>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</si>
  <si>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</si>
  <si>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</si>
  <si>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</si>
  <si>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</si>
  <si>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</si>
  <si>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</si>
  <si>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</si>
  <si>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</si>
  <si>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</si>
  <si>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</si>
  <si>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</si>
  <si>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</si>
  <si>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</si>
  <si>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</si>
  <si>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</si>
  <si>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</si>
  <si>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</si>
  <si>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</si>
  <si>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</si>
  <si>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</si>
  <si>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</si>
  <si>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</si>
  <si>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</si>
  <si>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</si>
  <si>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</si>
  <si>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</si>
  <si>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</si>
  <si>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</si>
  <si>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昱威</t>
  </si>
  <si>
    <t>翊靖</t>
  </si>
  <si>
    <t>佳勁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</si>
  <si>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92年10月</t>
    </r>
    <r>
      <rPr>
        <b/>
        <sz val="16"/>
        <rFont val="新細明體"/>
        <family val="1"/>
      </rPr>
      <t xml:space="preserve">            </t>
    </r>
  </si>
  <si>
    <t>喬昱</t>
  </si>
  <si>
    <t>偉隆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</si>
</sst>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10">
      <selection activeCell="F21" sqref="F2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5.125" style="0" customWidth="1"/>
    <col min="18" max="18" width="3.37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16</v>
      </c>
      <c r="D4" s="8">
        <f aca="true" t="shared" si="0" ref="D4:D13">SUM(B4:C4)</f>
        <v>33</v>
      </c>
      <c r="E4" s="9">
        <v>0</v>
      </c>
      <c r="F4" s="9">
        <v>0</v>
      </c>
      <c r="G4" s="9">
        <f aca="true" t="shared" si="1" ref="G4:G13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3">B4+E4-H4</f>
        <v>17</v>
      </c>
      <c r="L4" s="10">
        <f aca="true" t="shared" si="4" ref="L4:L13">C4+F4-I4</f>
        <v>16</v>
      </c>
      <c r="M4" s="10">
        <f aca="true" t="shared" si="5" ref="M4:M10">SUM(K4:L4)</f>
        <v>33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17</v>
      </c>
      <c r="C7" s="8">
        <v>15</v>
      </c>
      <c r="D7" s="8">
        <f t="shared" si="0"/>
        <v>32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15</v>
      </c>
      <c r="M7" s="10">
        <f t="shared" si="5"/>
        <v>32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18</v>
      </c>
      <c r="C11" s="8">
        <v>15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1</v>
      </c>
      <c r="I11" s="9">
        <v>0</v>
      </c>
      <c r="J11" s="9">
        <f t="shared" si="2"/>
        <v>1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16</v>
      </c>
      <c r="D13" s="8">
        <f t="shared" si="0"/>
        <v>33</v>
      </c>
      <c r="E13" s="9"/>
      <c r="F13" s="9">
        <v>0</v>
      </c>
      <c r="G13" s="9">
        <f t="shared" si="1"/>
        <v>0</v>
      </c>
      <c r="H13" s="9"/>
      <c r="I13" s="9"/>
      <c r="J13" s="9"/>
      <c r="K13" s="10">
        <f t="shared" si="3"/>
        <v>17</v>
      </c>
      <c r="L13" s="10">
        <f t="shared" si="4"/>
        <v>16</v>
      </c>
      <c r="M13" s="10">
        <f>SUM(K13:L13)</f>
        <v>33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166</v>
      </c>
      <c r="C14" s="19">
        <f t="shared" si="8"/>
        <v>153</v>
      </c>
      <c r="D14" s="19">
        <f t="shared" si="8"/>
        <v>319</v>
      </c>
      <c r="E14" s="19">
        <f t="shared" si="8"/>
        <v>0</v>
      </c>
      <c r="F14" s="19">
        <f t="shared" si="8"/>
        <v>0</v>
      </c>
      <c r="G14" s="19">
        <f t="shared" si="8"/>
        <v>0</v>
      </c>
      <c r="H14" s="19">
        <f t="shared" si="8"/>
        <v>1</v>
      </c>
      <c r="I14" s="19">
        <f t="shared" si="8"/>
        <v>0</v>
      </c>
      <c r="J14" s="19">
        <f t="shared" si="8"/>
        <v>1</v>
      </c>
      <c r="K14" s="19">
        <f t="shared" si="8"/>
        <v>165</v>
      </c>
      <c r="L14" s="19">
        <f t="shared" si="8"/>
        <v>153</v>
      </c>
      <c r="M14" s="19">
        <f t="shared" si="8"/>
        <v>318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16</v>
      </c>
      <c r="C15" s="8">
        <v>19</v>
      </c>
      <c r="D15" s="8">
        <f aca="true" t="shared" si="10" ref="D15:D23">SUM(B15:C15)</f>
        <v>35</v>
      </c>
      <c r="E15" s="9">
        <v>0</v>
      </c>
      <c r="F15" s="9">
        <v>0</v>
      </c>
      <c r="G15" s="9">
        <f aca="true" t="shared" si="11" ref="G15:G23">SUM(E15:F15)</f>
        <v>0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16</v>
      </c>
      <c r="L15" s="10">
        <f t="shared" si="13"/>
        <v>19</v>
      </c>
      <c r="M15" s="10">
        <f aca="true" t="shared" si="14" ref="M15:M33">SUM(K15:L15)</f>
        <v>35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17</v>
      </c>
      <c r="D16" s="8">
        <f t="shared" si="10"/>
        <v>35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17</v>
      </c>
      <c r="M16" s="10">
        <f t="shared" si="14"/>
        <v>35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18</v>
      </c>
      <c r="C18" s="8">
        <v>17</v>
      </c>
      <c r="D18" s="8">
        <f t="shared" si="10"/>
        <v>35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18</v>
      </c>
      <c r="L18" s="10">
        <f t="shared" si="13"/>
        <v>17</v>
      </c>
      <c r="M18" s="10">
        <f t="shared" si="14"/>
        <v>35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/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17</v>
      </c>
      <c r="M22" s="10">
        <f t="shared" si="14"/>
        <v>34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141</v>
      </c>
      <c r="C24" s="19">
        <f>SUM(C15:C23)</f>
        <v>138</v>
      </c>
      <c r="D24" s="19">
        <f aca="true" t="shared" si="15" ref="D24:M24">SUM(D15:D23)</f>
        <v>279</v>
      </c>
      <c r="E24" s="19">
        <f t="shared" si="15"/>
        <v>0</v>
      </c>
      <c r="F24" s="19">
        <f t="shared" si="15"/>
        <v>0</v>
      </c>
      <c r="G24" s="19">
        <f t="shared" si="15"/>
        <v>0</v>
      </c>
      <c r="H24" s="19">
        <f t="shared" si="15"/>
        <v>0</v>
      </c>
      <c r="I24" s="19">
        <f t="shared" si="15"/>
        <v>0</v>
      </c>
      <c r="J24" s="19">
        <f t="shared" si="15"/>
        <v>0</v>
      </c>
      <c r="K24" s="19">
        <f t="shared" si="15"/>
        <v>141</v>
      </c>
      <c r="L24" s="19">
        <f t="shared" si="15"/>
        <v>138</v>
      </c>
      <c r="M24" s="19">
        <f t="shared" si="15"/>
        <v>279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20</v>
      </c>
      <c r="C25" s="8">
        <v>15</v>
      </c>
      <c r="D25" s="8">
        <f aca="true" t="shared" si="17" ref="D25:D33">SUM(B25:C25)</f>
        <v>35</v>
      </c>
      <c r="E25" s="9"/>
      <c r="F25" s="9">
        <v>0</v>
      </c>
      <c r="G25" s="9">
        <f aca="true" t="shared" si="18" ref="G25:G32">SUM(E25:F25)</f>
        <v>0</v>
      </c>
      <c r="H25" s="9"/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20</v>
      </c>
      <c r="L25" s="10">
        <f t="shared" si="20"/>
        <v>15</v>
      </c>
      <c r="M25" s="10">
        <f t="shared" si="14"/>
        <v>35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19</v>
      </c>
      <c r="C26" s="8">
        <v>16</v>
      </c>
      <c r="D26" s="8">
        <f t="shared" si="17"/>
        <v>35</v>
      </c>
      <c r="E26" s="9">
        <v>0</v>
      </c>
      <c r="F26" s="9"/>
      <c r="G26" s="9">
        <f t="shared" si="18"/>
        <v>0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5</v>
      </c>
      <c r="C27" s="8">
        <v>28</v>
      </c>
      <c r="D27" s="8">
        <f t="shared" si="17"/>
        <v>33</v>
      </c>
      <c r="E27" s="9"/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5</v>
      </c>
      <c r="L27" s="10">
        <f t="shared" si="20"/>
        <v>28</v>
      </c>
      <c r="M27" s="10">
        <f t="shared" si="14"/>
        <v>33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15</v>
      </c>
      <c r="M29" s="10">
        <f t="shared" si="14"/>
        <v>35</v>
      </c>
      <c r="N29" s="25" t="s">
        <v>74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1</v>
      </c>
      <c r="G30" s="9">
        <f t="shared" si="18"/>
        <v>1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20</v>
      </c>
      <c r="C32" s="8">
        <v>13</v>
      </c>
      <c r="D32" s="8">
        <f t="shared" si="17"/>
        <v>33</v>
      </c>
      <c r="E32" s="9">
        <v>0</v>
      </c>
      <c r="F32" s="9">
        <v>0</v>
      </c>
      <c r="G32" s="9">
        <f t="shared" si="18"/>
        <v>0</v>
      </c>
      <c r="H32" s="9">
        <v>0</v>
      </c>
      <c r="I32" s="9">
        <v>0</v>
      </c>
      <c r="J32" s="9">
        <f t="shared" si="19"/>
        <v>0</v>
      </c>
      <c r="K32" s="10">
        <f t="shared" si="20"/>
        <v>20</v>
      </c>
      <c r="L32" s="10">
        <f t="shared" si="20"/>
        <v>13</v>
      </c>
      <c r="M32" s="10">
        <f t="shared" si="14"/>
        <v>33</v>
      </c>
      <c r="N32" s="25" t="s">
        <v>75</v>
      </c>
      <c r="O32" s="10" t="s">
        <v>78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14</v>
      </c>
      <c r="D33" s="8">
        <f t="shared" si="17"/>
        <v>34</v>
      </c>
      <c r="E33" s="9"/>
      <c r="F33" s="9"/>
      <c r="G33" s="9"/>
      <c r="H33" s="9"/>
      <c r="I33" s="9"/>
      <c r="J33" s="9"/>
      <c r="K33" s="10">
        <f t="shared" si="20"/>
        <v>20</v>
      </c>
      <c r="L33" s="10">
        <f t="shared" si="20"/>
        <v>14</v>
      </c>
      <c r="M33" s="10">
        <f t="shared" si="14"/>
        <v>34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158</v>
      </c>
      <c r="C34" s="19">
        <f t="shared" si="22"/>
        <v>149</v>
      </c>
      <c r="D34" s="19">
        <f t="shared" si="22"/>
        <v>307</v>
      </c>
      <c r="E34" s="19">
        <f t="shared" si="22"/>
        <v>0</v>
      </c>
      <c r="F34" s="19">
        <f t="shared" si="22"/>
        <v>1</v>
      </c>
      <c r="G34" s="19">
        <f t="shared" si="22"/>
        <v>1</v>
      </c>
      <c r="H34" s="19">
        <f t="shared" si="22"/>
        <v>0</v>
      </c>
      <c r="I34" s="19">
        <f t="shared" si="22"/>
        <v>0</v>
      </c>
      <c r="J34" s="19">
        <f t="shared" si="22"/>
        <v>0</v>
      </c>
      <c r="K34" s="19">
        <f t="shared" si="22"/>
        <v>158</v>
      </c>
      <c r="L34" s="19">
        <f t="shared" si="22"/>
        <v>150</v>
      </c>
      <c r="M34" s="19">
        <f t="shared" si="22"/>
        <v>308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10" t="s">
        <v>77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22</v>
      </c>
      <c r="C39" s="8">
        <v>13</v>
      </c>
      <c r="D39" s="8">
        <f t="shared" si="24"/>
        <v>35</v>
      </c>
      <c r="E39" s="9">
        <v>0</v>
      </c>
      <c r="F39" s="9">
        <v>0</v>
      </c>
      <c r="G39" s="9">
        <f t="shared" si="30"/>
        <v>0</v>
      </c>
      <c r="H39" s="9">
        <v>0</v>
      </c>
      <c r="I39" s="9">
        <v>0</v>
      </c>
      <c r="J39" s="9">
        <f t="shared" si="25"/>
        <v>0</v>
      </c>
      <c r="K39" s="10">
        <f t="shared" si="26"/>
        <v>22</v>
      </c>
      <c r="L39" s="10">
        <f t="shared" si="26"/>
        <v>13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20</v>
      </c>
      <c r="C42" s="8">
        <v>15</v>
      </c>
      <c r="D42" s="8">
        <f t="shared" si="24"/>
        <v>35</v>
      </c>
      <c r="E42" s="9">
        <v>0</v>
      </c>
      <c r="F42" s="9">
        <v>0</v>
      </c>
      <c r="G42" s="9">
        <f t="shared" si="30"/>
        <v>0</v>
      </c>
      <c r="H42" s="9">
        <v>0</v>
      </c>
      <c r="I42" s="9">
        <v>0</v>
      </c>
      <c r="J42" s="9">
        <f t="shared" si="25"/>
        <v>0</v>
      </c>
      <c r="K42" s="10">
        <f t="shared" si="26"/>
        <v>20</v>
      </c>
      <c r="L42" s="10">
        <f t="shared" si="26"/>
        <v>15</v>
      </c>
      <c r="M42" s="10">
        <f t="shared" si="27"/>
        <v>35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121</v>
      </c>
      <c r="D43" s="19">
        <f>SUM(D35:D42)</f>
        <v>274</v>
      </c>
      <c r="E43" s="19">
        <f aca="true" t="shared" si="31" ref="E43:M43">SUM(E35:E42)</f>
        <v>0</v>
      </c>
      <c r="F43" s="19">
        <f t="shared" si="31"/>
        <v>0</v>
      </c>
      <c r="G43" s="19">
        <f t="shared" si="31"/>
        <v>0</v>
      </c>
      <c r="H43" s="19">
        <f t="shared" si="31"/>
        <v>0</v>
      </c>
      <c r="I43" s="19">
        <f t="shared" si="31"/>
        <v>0</v>
      </c>
      <c r="J43" s="19">
        <f t="shared" si="31"/>
        <v>0</v>
      </c>
      <c r="K43" s="19">
        <f t="shared" si="31"/>
        <v>153</v>
      </c>
      <c r="L43" s="19">
        <f t="shared" si="31"/>
        <v>121</v>
      </c>
      <c r="M43" s="19">
        <f t="shared" si="31"/>
        <v>274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16</v>
      </c>
      <c r="L47" s="10">
        <f t="shared" si="35"/>
        <v>14</v>
      </c>
      <c r="M47" s="10">
        <f>SUM(K47:L47)</f>
        <v>30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15</v>
      </c>
      <c r="D49" s="8">
        <f t="shared" si="32"/>
        <v>32</v>
      </c>
      <c r="E49" s="9">
        <v>0</v>
      </c>
      <c r="F49" s="9">
        <v>1</v>
      </c>
      <c r="G49" s="9">
        <f t="shared" si="33"/>
        <v>1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16</v>
      </c>
      <c r="C52" s="8">
        <v>16</v>
      </c>
      <c r="D52" s="8">
        <f t="shared" si="32"/>
        <v>32</v>
      </c>
      <c r="E52" s="9">
        <v>0</v>
      </c>
      <c r="F52" s="9"/>
      <c r="G52" s="9">
        <f>SUM(E52:F52)</f>
        <v>0</v>
      </c>
      <c r="H52" s="9">
        <v>0</v>
      </c>
      <c r="I52" s="9"/>
      <c r="J52" s="9">
        <f>SUM(H52:I52)</f>
        <v>0</v>
      </c>
      <c r="K52" s="10">
        <f t="shared" si="35"/>
        <v>16</v>
      </c>
      <c r="L52" s="10">
        <f t="shared" si="35"/>
        <v>16</v>
      </c>
      <c r="M52" s="10">
        <f t="shared" si="37"/>
        <v>32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152</v>
      </c>
      <c r="C53" s="19">
        <f t="shared" si="39"/>
        <v>138</v>
      </c>
      <c r="D53" s="19">
        <f t="shared" si="39"/>
        <v>290</v>
      </c>
      <c r="E53" s="19">
        <f t="shared" si="39"/>
        <v>0</v>
      </c>
      <c r="F53" s="19">
        <f t="shared" si="39"/>
        <v>1</v>
      </c>
      <c r="G53" s="19">
        <f t="shared" si="39"/>
        <v>1</v>
      </c>
      <c r="H53" s="19">
        <f t="shared" si="39"/>
        <v>0</v>
      </c>
      <c r="I53" s="19">
        <f t="shared" si="39"/>
        <v>0</v>
      </c>
      <c r="J53" s="19">
        <f t="shared" si="39"/>
        <v>0</v>
      </c>
      <c r="K53" s="19">
        <f>SUM(K44:K52)</f>
        <v>152</v>
      </c>
      <c r="L53" s="19">
        <f>SUM(L44:L52)</f>
        <v>139</v>
      </c>
      <c r="M53" s="19">
        <f>SUM(M44:M52)</f>
        <v>291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/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18</v>
      </c>
      <c r="L54" s="10">
        <f t="shared" si="44"/>
        <v>16</v>
      </c>
      <c r="M54" s="10">
        <f t="shared" si="37"/>
        <v>34</v>
      </c>
      <c r="N54" s="25" t="s">
        <v>73</v>
      </c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18</v>
      </c>
      <c r="C55" s="8">
        <v>14</v>
      </c>
      <c r="D55" s="8">
        <f t="shared" si="41"/>
        <v>32</v>
      </c>
      <c r="E55" s="9">
        <v>1</v>
      </c>
      <c r="F55" s="9"/>
      <c r="G55" s="9">
        <f t="shared" si="42"/>
        <v>1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148</v>
      </c>
      <c r="C62" s="19">
        <f>SUM(C54:C61)</f>
        <v>122</v>
      </c>
      <c r="D62" s="19">
        <f aca="true" t="shared" si="46" ref="D62:M62">SUM(D54:D61)</f>
        <v>270</v>
      </c>
      <c r="E62" s="19">
        <f t="shared" si="46"/>
        <v>1</v>
      </c>
      <c r="F62" s="19">
        <f t="shared" si="46"/>
        <v>0</v>
      </c>
      <c r="G62" s="19">
        <f t="shared" si="46"/>
        <v>1</v>
      </c>
      <c r="H62" s="19">
        <f t="shared" si="46"/>
        <v>0</v>
      </c>
      <c r="I62" s="19">
        <f t="shared" si="46"/>
        <v>0</v>
      </c>
      <c r="J62" s="19">
        <f t="shared" si="46"/>
        <v>0</v>
      </c>
      <c r="K62" s="19">
        <f t="shared" si="46"/>
        <v>149</v>
      </c>
      <c r="L62" s="19">
        <f t="shared" si="46"/>
        <v>122</v>
      </c>
      <c r="M62" s="19">
        <f t="shared" si="46"/>
        <v>271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918</v>
      </c>
      <c r="C63" s="8">
        <f t="shared" si="48"/>
        <v>821</v>
      </c>
      <c r="D63" s="8">
        <f t="shared" si="48"/>
        <v>1739</v>
      </c>
      <c r="E63" s="9">
        <f t="shared" si="48"/>
        <v>1</v>
      </c>
      <c r="F63" s="9">
        <f t="shared" si="48"/>
        <v>2</v>
      </c>
      <c r="G63" s="9">
        <f t="shared" si="48"/>
        <v>3</v>
      </c>
      <c r="H63" s="9">
        <f t="shared" si="48"/>
        <v>1</v>
      </c>
      <c r="I63" s="9">
        <f t="shared" si="48"/>
        <v>0</v>
      </c>
      <c r="J63" s="9">
        <f t="shared" si="48"/>
        <v>1</v>
      </c>
      <c r="K63" s="10">
        <f t="shared" si="48"/>
        <v>918</v>
      </c>
      <c r="L63" s="10">
        <f t="shared" si="48"/>
        <v>823</v>
      </c>
      <c r="M63" s="10">
        <f t="shared" si="48"/>
        <v>1741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8</v>
      </c>
      <c r="C64" s="8">
        <v>4</v>
      </c>
      <c r="D64" s="8">
        <f>SUM(B64:C64)</f>
        <v>12</v>
      </c>
      <c r="E64" s="9">
        <v>0</v>
      </c>
      <c r="F64" s="9">
        <v>0</v>
      </c>
      <c r="G64" s="9">
        <f>SUM(E64:F64)</f>
        <v>0</v>
      </c>
      <c r="H64" s="9">
        <v>0</v>
      </c>
      <c r="I64" s="9">
        <v>0</v>
      </c>
      <c r="J64" s="9">
        <f>SUM(H64:I64)</f>
        <v>0</v>
      </c>
      <c r="K64" s="10">
        <f>B64+E64-H64</f>
        <v>8</v>
      </c>
      <c r="L64" s="10">
        <f>C64+F64-I64</f>
        <v>4</v>
      </c>
      <c r="M64" s="10">
        <f>SUM(K64:L64)</f>
        <v>12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6" customFormat="1" ht="16.5">
      <c r="A65" s="21" t="s">
        <v>9</v>
      </c>
      <c r="B65" s="8">
        <f aca="true" t="shared" si="50" ref="B65:Y67">SUM(B63:B64)</f>
        <v>926</v>
      </c>
      <c r="C65" s="8">
        <f t="shared" si="50"/>
        <v>825</v>
      </c>
      <c r="D65" s="8">
        <f t="shared" si="50"/>
        <v>1751</v>
      </c>
      <c r="E65" s="9">
        <f t="shared" si="50"/>
        <v>1</v>
      </c>
      <c r="F65" s="9">
        <f t="shared" si="50"/>
        <v>2</v>
      </c>
      <c r="G65" s="9">
        <f t="shared" si="50"/>
        <v>3</v>
      </c>
      <c r="H65" s="9">
        <f t="shared" si="50"/>
        <v>1</v>
      </c>
      <c r="I65" s="9">
        <f t="shared" si="50"/>
        <v>0</v>
      </c>
      <c r="J65" s="9">
        <f t="shared" si="50"/>
        <v>1</v>
      </c>
      <c r="K65" s="10">
        <f t="shared" si="50"/>
        <v>926</v>
      </c>
      <c r="L65" s="10">
        <f t="shared" si="50"/>
        <v>827</v>
      </c>
      <c r="M65" s="10">
        <f t="shared" si="50"/>
        <v>1753</v>
      </c>
      <c r="N65" s="10">
        <f t="shared" si="50"/>
        <v>0</v>
      </c>
      <c r="O65" s="10"/>
      <c r="P65" s="10">
        <f>SUM(N65:O65)</f>
        <v>0</v>
      </c>
      <c r="Q65" s="12">
        <f t="shared" si="50"/>
        <v>-20</v>
      </c>
      <c r="R65" s="12">
        <f t="shared" si="50"/>
        <v>0</v>
      </c>
      <c r="S65" s="12">
        <f t="shared" si="50"/>
        <v>-20</v>
      </c>
      <c r="T65" s="12" t="e">
        <f>K65*#REF!-Q65</f>
        <v>#REF!</v>
      </c>
      <c r="U65" s="12" t="e">
        <f>L65*#REF!-R65</f>
        <v>#REF!</v>
      </c>
      <c r="V65" s="12" t="e">
        <f>M65*#REF!-S65</f>
        <v>#REF!</v>
      </c>
      <c r="W65" s="12" t="e">
        <f>T65/K65/#REF!*100</f>
        <v>#REF!</v>
      </c>
      <c r="X65" s="12" t="e">
        <f>U65/L65/#REF!*100</f>
        <v>#REF!</v>
      </c>
      <c r="Y65" s="12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938</v>
      </c>
      <c r="C67" s="19">
        <f t="shared" si="50"/>
        <v>836</v>
      </c>
      <c r="D67" s="19">
        <f t="shared" si="50"/>
        <v>1774</v>
      </c>
      <c r="E67" s="19">
        <f t="shared" si="50"/>
        <v>1</v>
      </c>
      <c r="F67" s="19">
        <f t="shared" si="50"/>
        <v>2</v>
      </c>
      <c r="G67" s="19">
        <f t="shared" si="50"/>
        <v>3</v>
      </c>
      <c r="H67" s="19">
        <f t="shared" si="50"/>
        <v>1</v>
      </c>
      <c r="I67" s="19">
        <f t="shared" si="50"/>
        <v>0</v>
      </c>
      <c r="J67" s="19">
        <f t="shared" si="50"/>
        <v>1</v>
      </c>
      <c r="K67" s="19">
        <f t="shared" si="50"/>
        <v>938</v>
      </c>
      <c r="L67" s="19">
        <f t="shared" si="50"/>
        <v>838</v>
      </c>
      <c r="M67" s="19">
        <f t="shared" si="50"/>
        <v>1776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2003-07-14T01:44:49Z</cp:lastPrinted>
  <dcterms:created xsi:type="dcterms:W3CDTF">1998-12-07T02:16:08Z</dcterms:created>
  <dcterms:modified xsi:type="dcterms:W3CDTF">2004-03-01T07:20:53Z</dcterms:modified>
  <cp:category/>
  <cp:version/>
  <cp:contentType/>
  <cp:contentStatus/>
</cp:coreProperties>
</file>