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<sst xmlns="http://schemas.openxmlformats.org/spreadsheetml/2006/main" count="125" uniqueCount="91">
  <si>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</si>
  <si>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</si>
  <si>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</si>
  <si>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</si>
  <si>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</si>
  <si>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</si>
  <si>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</si>
  <si>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</si>
  <si>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</si>
  <si>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</si>
  <si>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</si>
  <si>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</si>
  <si>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</si>
  <si>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</si>
  <si>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</si>
  <si>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</si>
  <si>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</si>
  <si>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</si>
  <si>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</si>
  <si>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</si>
  <si>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</si>
  <si>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</si>
  <si>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</si>
  <si>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</si>
  <si>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</si>
  <si>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</si>
  <si>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</si>
  <si>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</si>
  <si>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</si>
  <si>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</si>
  <si>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</si>
  <si>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</si>
  <si>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</si>
  <si>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</si>
  <si>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</si>
  <si>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</si>
  <si>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</si>
  <si>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</si>
  <si>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</si>
  <si>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</si>
  <si>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</si>
  <si>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</si>
  <si>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</si>
  <si>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</si>
  <si>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</si>
  <si>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</si>
  <si>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</si>
  <si>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</si>
  <si>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</si>
  <si>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</si>
  <si>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</si>
  <si>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</si>
  <si>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</si>
  <si>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</si>
  <si>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</si>
  <si>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</si>
  <si>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</si>
  <si>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</si>
  <si>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</si>
  <si>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</si>
  <si>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</si>
  <si>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</si>
  <si>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</si>
  <si>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</si>
  <si>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</si>
  <si>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</si>
  <si>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</si>
  <si>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</si>
  <si>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</si>
  <si>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</si>
  <si>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</si>
  <si>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</si>
  <si>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</si>
  <si>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</si>
  <si>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</si>
  <si>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</si>
  <si>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</si>
  <si>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</si>
  <si>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</si>
  <si>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</si>
  <si>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</si>
  <si>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</si>
  <si>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</si>
  <si>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</si>
  <si>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</si>
  <si>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</si>
  <si>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</si>
  <si>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</si>
  <si>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</si>
  <si>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 xml:space="preserve">                            彰化 縣 永 靖 國 小 在 籍 學 生 數98年03月</t>
  </si>
  <si>
    <t>雅蓁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</si>
</sst>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Zeros="0" tabSelected="1" workbookViewId="0" topLeftCell="A40">
      <selection activeCell="N59" sqref="N59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3.25390625" style="0" customWidth="1"/>
    <col min="17" max="17" width="3.87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12</v>
      </c>
      <c r="D4" s="10">
        <f aca="true" t="shared" si="0" ref="D4:D11">SUM(B4:C4)</f>
        <v>29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12</v>
      </c>
      <c r="M4" s="12">
        <f aca="true" t="shared" si="5" ref="M4:M12">SUM(K4:L4)</f>
        <v>29</v>
      </c>
      <c r="N4" s="12">
        <v>3</v>
      </c>
      <c r="O4" s="12">
        <v>1</v>
      </c>
      <c r="P4" s="12"/>
      <c r="Q4" s="12"/>
      <c r="R4" s="13"/>
      <c r="S4" s="13" t="s">
        <v>77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 t="s">
        <v>90</v>
      </c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14</v>
      </c>
      <c r="C11" s="10">
        <v>14</v>
      </c>
      <c r="D11" s="10">
        <f t="shared" si="0"/>
        <v>28</v>
      </c>
      <c r="E11" s="11">
        <v>0</v>
      </c>
      <c r="F11" s="11">
        <v>0</v>
      </c>
      <c r="G11" s="11">
        <f t="shared" si="1"/>
        <v>0</v>
      </c>
      <c r="H11" s="11">
        <v>1</v>
      </c>
      <c r="I11" s="11">
        <v>0</v>
      </c>
      <c r="J11" s="11">
        <f t="shared" si="2"/>
        <v>1</v>
      </c>
      <c r="K11" s="12">
        <f t="shared" si="3"/>
        <v>13</v>
      </c>
      <c r="L11" s="12">
        <f t="shared" si="4"/>
        <v>14</v>
      </c>
      <c r="M11" s="12">
        <f t="shared" si="5"/>
        <v>27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139</v>
      </c>
      <c r="C13" s="21">
        <f t="shared" si="7"/>
        <v>119</v>
      </c>
      <c r="D13" s="21">
        <f t="shared" si="7"/>
        <v>258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1</v>
      </c>
      <c r="I13" s="21">
        <f t="shared" si="8"/>
        <v>0</v>
      </c>
      <c r="J13" s="21">
        <f t="shared" si="8"/>
        <v>1</v>
      </c>
      <c r="K13" s="21">
        <f t="shared" si="8"/>
        <v>138</v>
      </c>
      <c r="L13" s="21">
        <f t="shared" si="8"/>
        <v>119</v>
      </c>
      <c r="M13" s="21">
        <f t="shared" si="8"/>
        <v>257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16</v>
      </c>
      <c r="C21" s="10">
        <v>15</v>
      </c>
      <c r="D21" s="10">
        <f t="shared" si="6"/>
        <v>31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16</v>
      </c>
      <c r="L21" s="12">
        <f t="shared" si="11"/>
        <v>15</v>
      </c>
      <c r="M21" s="12">
        <f>SUM(K21:L21)</f>
        <v>31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152</v>
      </c>
      <c r="C23" s="21">
        <f t="shared" si="15"/>
        <v>131</v>
      </c>
      <c r="D23" s="21">
        <f t="shared" si="15"/>
        <v>283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152</v>
      </c>
      <c r="L23" s="21">
        <f t="shared" si="15"/>
        <v>131</v>
      </c>
      <c r="M23" s="21">
        <f t="shared" si="15"/>
        <v>283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145</v>
      </c>
      <c r="D33" s="21">
        <f>SUM(D24:D32)</f>
        <v>315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170</v>
      </c>
      <c r="L33" s="21">
        <f>SUM(L24:L32)</f>
        <v>145</v>
      </c>
      <c r="M33" s="21">
        <f>SUM(M24:M32)</f>
        <v>315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124</v>
      </c>
      <c r="D42" s="21">
        <f t="shared" si="32"/>
        <v>279</v>
      </c>
      <c r="E42" s="21">
        <f t="shared" si="32"/>
        <v>0</v>
      </c>
      <c r="F42" s="21">
        <f t="shared" si="32"/>
        <v>0</v>
      </c>
      <c r="G42" s="21">
        <f t="shared" si="32"/>
        <v>0</v>
      </c>
      <c r="H42" s="21">
        <f t="shared" si="32"/>
        <v>0</v>
      </c>
      <c r="I42" s="21">
        <f t="shared" si="32"/>
        <v>0</v>
      </c>
      <c r="J42" s="21">
        <f t="shared" si="32"/>
        <v>0</v>
      </c>
      <c r="K42" s="21">
        <f t="shared" si="32"/>
        <v>155</v>
      </c>
      <c r="L42" s="21">
        <f t="shared" si="32"/>
        <v>124</v>
      </c>
      <c r="M42" s="21">
        <f t="shared" si="32"/>
        <v>279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13</v>
      </c>
      <c r="D44" s="10">
        <f t="shared" si="33"/>
        <v>31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13</v>
      </c>
      <c r="M44" s="12">
        <f t="shared" si="36"/>
        <v>31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129</v>
      </c>
      <c r="D52" s="21">
        <f t="shared" si="39"/>
        <v>296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0</v>
      </c>
      <c r="I52" s="21">
        <f t="shared" si="39"/>
        <v>0</v>
      </c>
      <c r="J52" s="21">
        <f t="shared" si="39"/>
        <v>0</v>
      </c>
      <c r="K52" s="21">
        <f t="shared" si="39"/>
        <v>167</v>
      </c>
      <c r="L52" s="21">
        <f t="shared" si="39"/>
        <v>129</v>
      </c>
      <c r="M52" s="21">
        <f t="shared" si="39"/>
        <v>296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18</v>
      </c>
      <c r="C53" s="10">
        <v>17</v>
      </c>
      <c r="D53" s="10">
        <f aca="true" t="shared" si="40" ref="D53:D61">SUM(B53:C53)</f>
        <v>35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18</v>
      </c>
      <c r="L53" s="12">
        <f aca="true" t="shared" si="43" ref="L53:L59">C53+F53-I53</f>
        <v>17</v>
      </c>
      <c r="M53" s="12">
        <f aca="true" t="shared" si="44" ref="M53:M61">SUM(K53:L53)</f>
        <v>35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18</v>
      </c>
      <c r="C54" s="10">
        <v>14</v>
      </c>
      <c r="D54" s="10">
        <f t="shared" si="40"/>
        <v>32</v>
      </c>
      <c r="E54" s="11">
        <v>0</v>
      </c>
      <c r="F54" s="11"/>
      <c r="G54" s="11">
        <f>SUM(E54:F54)</f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18</v>
      </c>
      <c r="L54" s="12">
        <f t="shared" si="43"/>
        <v>14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143</v>
      </c>
      <c r="D62" s="21">
        <f>SUM(D53:D61)</f>
        <v>305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0</v>
      </c>
      <c r="I62" s="21">
        <f t="shared" si="47"/>
        <v>0</v>
      </c>
      <c r="J62" s="21">
        <f t="shared" si="47"/>
        <v>0</v>
      </c>
      <c r="K62" s="21">
        <f>SUM(K53:K61)</f>
        <v>162</v>
      </c>
      <c r="L62" s="21">
        <f>SUM(L53:L61)</f>
        <v>143</v>
      </c>
      <c r="M62" s="21">
        <f>SUM(M53:M61)</f>
        <v>305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945</v>
      </c>
      <c r="C63" s="10">
        <f t="shared" si="48"/>
        <v>791</v>
      </c>
      <c r="D63" s="10">
        <f t="shared" si="48"/>
        <v>1736</v>
      </c>
      <c r="E63" s="11">
        <f t="shared" si="48"/>
        <v>0</v>
      </c>
      <c r="F63" s="11">
        <f t="shared" si="48"/>
        <v>0</v>
      </c>
      <c r="G63" s="11">
        <f t="shared" si="46"/>
        <v>0</v>
      </c>
      <c r="H63" s="11">
        <f t="shared" si="48"/>
        <v>1</v>
      </c>
      <c r="I63" s="11">
        <f t="shared" si="48"/>
        <v>0</v>
      </c>
      <c r="J63" s="11">
        <f t="shared" si="48"/>
        <v>1</v>
      </c>
      <c r="K63" s="12">
        <f t="shared" si="48"/>
        <v>944</v>
      </c>
      <c r="L63" s="12">
        <f t="shared" si="48"/>
        <v>791</v>
      </c>
      <c r="M63" s="12">
        <f t="shared" si="48"/>
        <v>1735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4</v>
      </c>
      <c r="C64" s="10">
        <v>4</v>
      </c>
      <c r="D64" s="10">
        <f>SUM(B64:C64)</f>
        <v>8</v>
      </c>
      <c r="E64" s="11">
        <v>2</v>
      </c>
      <c r="F64" s="11">
        <v>0</v>
      </c>
      <c r="G64" s="11">
        <f t="shared" si="46"/>
        <v>2</v>
      </c>
      <c r="H64" s="11">
        <v>0</v>
      </c>
      <c r="I64" s="11">
        <v>0</v>
      </c>
      <c r="J64" s="11">
        <f>SUM(H64:I64)</f>
        <v>0</v>
      </c>
      <c r="K64" s="12">
        <f>B64+E64-H64</f>
        <v>6</v>
      </c>
      <c r="L64" s="12">
        <f>C64+F64-I64</f>
        <v>4</v>
      </c>
      <c r="M64" s="12">
        <f>SUM(K64:L64)</f>
        <v>10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949</v>
      </c>
      <c r="C65" s="24">
        <f>SUM(C63:C64)</f>
        <v>795</v>
      </c>
      <c r="D65" s="24">
        <f>SUM(D63:D64)</f>
        <v>1744</v>
      </c>
      <c r="E65" s="24">
        <f>SUM(E63:E64)</f>
        <v>2</v>
      </c>
      <c r="F65" s="24">
        <f>SUM(F63:F64)</f>
        <v>0</v>
      </c>
      <c r="G65" s="24">
        <f aca="true" t="shared" si="49" ref="G65:N65">SUM(G63:G64)</f>
        <v>2</v>
      </c>
      <c r="H65" s="24">
        <f t="shared" si="49"/>
        <v>1</v>
      </c>
      <c r="I65" s="24">
        <f t="shared" si="49"/>
        <v>0</v>
      </c>
      <c r="J65" s="24">
        <f t="shared" si="49"/>
        <v>1</v>
      </c>
      <c r="K65" s="24">
        <f t="shared" si="49"/>
        <v>950</v>
      </c>
      <c r="L65" s="24">
        <f t="shared" si="49"/>
        <v>795</v>
      </c>
      <c r="M65" s="12">
        <f>SUM(K65:L65)</f>
        <v>1745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966</v>
      </c>
      <c r="C67" s="26">
        <f>SUM(C65:C66)</f>
        <v>808</v>
      </c>
      <c r="D67" s="26">
        <f>SUM(D65:D66)</f>
        <v>1774</v>
      </c>
      <c r="E67" s="26">
        <f>SUM(E65:E66)</f>
        <v>2</v>
      </c>
      <c r="F67" s="26">
        <f>SUM(F65:F66)</f>
        <v>0</v>
      </c>
      <c r="G67" s="11">
        <f t="shared" si="46"/>
        <v>2</v>
      </c>
      <c r="H67" s="26">
        <f aca="true" t="shared" si="50" ref="H67:N67">SUM(H65:H66)</f>
        <v>1</v>
      </c>
      <c r="I67" s="26">
        <f t="shared" si="50"/>
        <v>0</v>
      </c>
      <c r="J67" s="26">
        <f t="shared" si="50"/>
        <v>1</v>
      </c>
      <c r="K67" s="26">
        <f t="shared" si="50"/>
        <v>967</v>
      </c>
      <c r="L67" s="26">
        <f t="shared" si="50"/>
        <v>808</v>
      </c>
      <c r="M67" s="26">
        <f t="shared" si="50"/>
        <v>1775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0</v>
      </c>
      <c r="C68" s="10">
        <v>0</v>
      </c>
      <c r="D68" s="10">
        <v>0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4</v>
      </c>
      <c r="C74" s="10">
        <f>SUM(C68:C73)</f>
        <v>4</v>
      </c>
      <c r="D74" s="10">
        <f>SUM(D68:D73)</f>
        <v>8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2009-03-05T02:26:28Z</dcterms:modified>
  <cp:category/>
  <cp:version/>
  <cp:contentType/>
  <cp:contentStatus/>
</cp:coreProperties>
</file>