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<sst xmlns="http://schemas.openxmlformats.org/spreadsheetml/2006/main" count="105" uniqueCount="85">
  <si>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</si>
  <si>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</si>
  <si>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</si>
  <si>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</si>
  <si>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</si>
  <si>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</si>
  <si>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</si>
  <si>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</si>
  <si>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</si>
  <si>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</si>
  <si>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</si>
  <si>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</si>
  <si>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</si>
  <si>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</si>
  <si>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</si>
  <si>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</si>
  <si>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</si>
  <si>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</si>
  <si>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</si>
  <si>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</si>
  <si>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</si>
  <si>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</si>
  <si>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</si>
  <si>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</si>
  <si>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</si>
  <si>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</si>
  <si>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</si>
  <si>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</si>
  <si>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</si>
  <si>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</si>
  <si>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</si>
  <si>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</si>
  <si>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</si>
  <si>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</si>
  <si>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</si>
  <si>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</si>
  <si>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</si>
  <si>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</si>
  <si>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</si>
  <si>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</si>
  <si>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</si>
  <si>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</si>
  <si>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</si>
  <si>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</si>
  <si>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</si>
  <si>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</si>
  <si>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</si>
  <si>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</si>
  <si>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</si>
  <si>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</si>
  <si>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</si>
  <si>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</si>
  <si>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</si>
  <si>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</si>
  <si>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</si>
  <si>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</si>
  <si>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</si>
  <si>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</si>
  <si>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</si>
  <si>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</si>
  <si>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</si>
  <si>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</si>
  <si>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</si>
  <si>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</si>
  <si>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</si>
  <si>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</si>
  <si>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</si>
  <si>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</si>
  <si>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</si>
  <si>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</si>
  <si>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</si>
  <si>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</si>
  <si>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</si>
  <si>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</si>
  <si>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</si>
  <si>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</si>
  <si>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</si>
  <si>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</si>
  <si>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 民國100年8月</t>
  </si>
  <si>
    <t>佳螢(大陸)</t>
  </si>
  <si>
    <t>寓棋(大陸)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</si>
  <si>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</si>
  <si>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</si>
  <si>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</si>
  <si>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芷昀(大陸)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</si>
</sst>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">
      <selection activeCell="J6" sqref="J6"/>
    </sheetView>
  </sheetViews>
  <sheetFormatPr defaultColWidth="9.00390625" defaultRowHeight="15.75"/>
  <cols>
    <col min="1" max="1" width="5.75390625" style="1" customWidth="1"/>
    <col min="2" max="9" width="5.75390625" style="0" customWidth="1"/>
    <col min="10" max="10" width="12.87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77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12</v>
      </c>
      <c r="C4" s="9">
        <v>13</v>
      </c>
      <c r="D4" s="9">
        <f aca="true" t="shared" si="0" ref="D4:D11">SUM(B4:C4)</f>
        <v>25</v>
      </c>
      <c r="E4" s="10"/>
      <c r="F4" s="10"/>
      <c r="G4" s="10"/>
      <c r="H4" s="10">
        <v>1</v>
      </c>
      <c r="I4" s="10"/>
      <c r="J4" s="10"/>
      <c r="K4" s="11">
        <f>B4+E4-H4</f>
        <v>11</v>
      </c>
      <c r="L4" s="11">
        <f>C4+F4-I4</f>
        <v>13</v>
      </c>
      <c r="M4" s="11">
        <f>SUM(K4:L4)</f>
        <v>24</v>
      </c>
      <c r="N4" s="11" t="s">
        <v>79</v>
      </c>
      <c r="O4" s="11"/>
      <c r="P4" s="28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>
        <v>1</v>
      </c>
      <c r="F5" s="10">
        <v>1</v>
      </c>
      <c r="G5" s="10"/>
      <c r="H5" s="10">
        <v>1</v>
      </c>
      <c r="I5" s="10">
        <v>1</v>
      </c>
      <c r="J5" s="10"/>
      <c r="K5" s="11">
        <f aca="true" t="shared" si="1" ref="K5:K11">B5+E5-H5</f>
        <v>14</v>
      </c>
      <c r="L5" s="11">
        <v>13</v>
      </c>
      <c r="M5" s="11">
        <f aca="true" t="shared" si="2" ref="M5:M11"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13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13</v>
      </c>
      <c r="M6" s="11">
        <f t="shared" si="2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f t="shared" si="0"/>
        <v>25</v>
      </c>
      <c r="E7" s="10"/>
      <c r="F7" s="10"/>
      <c r="G7" s="10"/>
      <c r="H7" s="10"/>
      <c r="I7" s="10">
        <v>1</v>
      </c>
      <c r="J7" s="10"/>
      <c r="K7" s="11">
        <f t="shared" si="1"/>
        <v>14</v>
      </c>
      <c r="L7" s="11">
        <f t="shared" si="3"/>
        <v>10</v>
      </c>
      <c r="M7" s="11">
        <f t="shared" si="2"/>
        <v>24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14</v>
      </c>
      <c r="C9" s="9">
        <v>13</v>
      </c>
      <c r="D9" s="9">
        <f t="shared" si="0"/>
        <v>27</v>
      </c>
      <c r="E9" s="10">
        <v>1</v>
      </c>
      <c r="F9" s="10"/>
      <c r="G9" s="10"/>
      <c r="H9" s="10"/>
      <c r="I9" s="10">
        <v>1</v>
      </c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12</v>
      </c>
      <c r="D10" s="9">
        <f t="shared" si="0"/>
        <v>26</v>
      </c>
      <c r="E10" s="10"/>
      <c r="F10" s="10">
        <v>1</v>
      </c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80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11</v>
      </c>
      <c r="D11" s="9">
        <f t="shared" si="0"/>
        <v>25</v>
      </c>
      <c r="E11" s="10"/>
      <c r="F11" s="10">
        <v>1</v>
      </c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99</v>
      </c>
      <c r="D12" s="19">
        <f>SUM(D4:D11)</f>
        <v>209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99</v>
      </c>
      <c r="M12" s="19">
        <f>SUM(M4:M11)</f>
        <v>209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15</v>
      </c>
      <c r="C13" s="9">
        <v>13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15</v>
      </c>
      <c r="L13" s="11">
        <f>C13+F13-I13</f>
        <v>13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13</v>
      </c>
      <c r="C14" s="9">
        <v>15</v>
      </c>
      <c r="D14" s="9">
        <f>SUM(B14:C14)</f>
        <v>28</v>
      </c>
      <c r="E14" s="10"/>
      <c r="F14" s="10"/>
      <c r="G14" s="10"/>
      <c r="H14" s="10">
        <v>1</v>
      </c>
      <c r="I14" s="10">
        <v>2</v>
      </c>
      <c r="J14" s="10"/>
      <c r="K14" s="11">
        <f aca="true" t="shared" si="4" ref="K14:K20">B14+E14-H14</f>
        <v>12</v>
      </c>
      <c r="L14" s="11">
        <f aca="true" t="shared" si="5" ref="L14:L20">C14+F14-I14</f>
        <v>13</v>
      </c>
      <c r="M14" s="11">
        <f aca="true" t="shared" si="6" ref="M14:M20">SUM(K14:L14)</f>
        <v>25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 t="s">
        <v>84</v>
      </c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15</v>
      </c>
      <c r="C20" s="9">
        <v>13</v>
      </c>
      <c r="D20" s="9">
        <f t="shared" si="7"/>
        <v>28</v>
      </c>
      <c r="E20" s="10"/>
      <c r="F20" s="10"/>
      <c r="G20" s="10"/>
      <c r="H20" s="10">
        <v>1</v>
      </c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113</v>
      </c>
      <c r="C21" s="19">
        <f>SUM(C13:C20)</f>
        <v>111</v>
      </c>
      <c r="D21" s="19">
        <f>SUM(D13:D20)</f>
        <v>224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109</v>
      </c>
      <c r="M21" s="19">
        <f>SUM(M13:M20)</f>
        <v>220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13</v>
      </c>
      <c r="C22" s="9">
        <v>13</v>
      </c>
      <c r="D22" s="9">
        <f>SUM(B22:C22)</f>
        <v>26</v>
      </c>
      <c r="E22" s="10">
        <v>1</v>
      </c>
      <c r="F22" s="10">
        <v>1</v>
      </c>
      <c r="G22" s="10"/>
      <c r="H22" s="10"/>
      <c r="I22" s="10">
        <v>1</v>
      </c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14</v>
      </c>
      <c r="D24" s="9">
        <f t="shared" si="8"/>
        <v>27</v>
      </c>
      <c r="E24" s="10"/>
      <c r="F24" s="10">
        <v>1</v>
      </c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14</v>
      </c>
      <c r="D25" s="9">
        <f t="shared" si="8"/>
        <v>27</v>
      </c>
      <c r="E25" s="10"/>
      <c r="F25" s="10">
        <v>1</v>
      </c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121</v>
      </c>
      <c r="C31" s="19">
        <f>SUM(C22:C30)</f>
        <v>124</v>
      </c>
      <c r="D31" s="19">
        <f>SUM(D22:D30)</f>
        <v>245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16</v>
      </c>
      <c r="C32" s="9">
        <v>14</v>
      </c>
      <c r="D32" s="9">
        <f>SUM(B32:C32)</f>
        <v>30</v>
      </c>
      <c r="E32" s="10"/>
      <c r="F32" s="10"/>
      <c r="G32" s="10"/>
      <c r="H32" s="10"/>
      <c r="I32" s="10"/>
      <c r="J32" s="10"/>
      <c r="K32" s="11">
        <f>B32+E32-H32</f>
        <v>16</v>
      </c>
      <c r="L32" s="11">
        <f>C32+F32-I32</f>
        <v>14</v>
      </c>
      <c r="M32" s="11">
        <f t="shared" si="12"/>
        <v>30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15</v>
      </c>
      <c r="C33" s="9">
        <v>13</v>
      </c>
      <c r="D33" s="9">
        <f aca="true" t="shared" si="13" ref="D33:D40">SUM(B33:C33)</f>
        <v>28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15</v>
      </c>
      <c r="L33" s="11">
        <f aca="true" t="shared" si="15" ref="L33:L40">C33+F33-I33</f>
        <v>13</v>
      </c>
      <c r="M33" s="11">
        <f t="shared" si="12"/>
        <v>28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15</v>
      </c>
      <c r="C34" s="9">
        <v>15</v>
      </c>
      <c r="D34" s="9">
        <f t="shared" si="13"/>
        <v>30</v>
      </c>
      <c r="E34" s="10"/>
      <c r="F34" s="10"/>
      <c r="G34" s="10"/>
      <c r="H34" s="10"/>
      <c r="I34" s="10"/>
      <c r="J34" s="10"/>
      <c r="K34" s="11">
        <f t="shared" si="14"/>
        <v>15</v>
      </c>
      <c r="L34" s="11">
        <f t="shared" si="15"/>
        <v>15</v>
      </c>
      <c r="M34" s="11">
        <f t="shared" si="12"/>
        <v>30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74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15</v>
      </c>
      <c r="C40" s="9">
        <v>13</v>
      </c>
      <c r="D40" s="9">
        <f t="shared" si="13"/>
        <v>28</v>
      </c>
      <c r="E40" s="10">
        <v>1</v>
      </c>
      <c r="F40" s="10"/>
      <c r="G40" s="10"/>
      <c r="H40" s="10">
        <v>1</v>
      </c>
      <c r="I40" s="10"/>
      <c r="J40" s="10"/>
      <c r="K40" s="11">
        <f t="shared" si="14"/>
        <v>15</v>
      </c>
      <c r="L40" s="11">
        <f t="shared" si="15"/>
        <v>13</v>
      </c>
      <c r="M40" s="11">
        <f t="shared" si="12"/>
        <v>28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138</v>
      </c>
      <c r="C41" s="29">
        <f>SUM(C32:C40)</f>
        <v>122</v>
      </c>
      <c r="D41" s="29">
        <f>SUM(D32:D40)</f>
        <v>260</v>
      </c>
      <c r="E41" s="29"/>
      <c r="F41" s="29"/>
      <c r="G41" s="29"/>
      <c r="H41" s="29"/>
      <c r="I41" s="29"/>
      <c r="J41" s="29"/>
      <c r="K41" s="29">
        <f>SUM(K32:K40)</f>
        <v>138</v>
      </c>
      <c r="L41" s="29">
        <f>SUM(L32:L40)</f>
        <v>122</v>
      </c>
      <c r="M41" s="29">
        <f t="shared" si="12"/>
        <v>260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17</v>
      </c>
      <c r="C42" s="9">
        <v>14</v>
      </c>
      <c r="D42" s="9">
        <f>SUM(B42:C42)</f>
        <v>31</v>
      </c>
      <c r="E42" s="10"/>
      <c r="F42" s="10"/>
      <c r="G42" s="10"/>
      <c r="H42" s="10"/>
      <c r="I42" s="10"/>
      <c r="J42" s="10"/>
      <c r="K42" s="11">
        <f>B42+E42-H42</f>
        <v>17</v>
      </c>
      <c r="L42" s="11">
        <f>C42+F42-I42</f>
        <v>14</v>
      </c>
      <c r="M42" s="11">
        <f t="shared" si="12"/>
        <v>31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75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157</v>
      </c>
      <c r="C51" s="29">
        <f>SUM(C42:C50)</f>
        <v>130</v>
      </c>
      <c r="D51" s="29">
        <f>SUM(D42:D50)</f>
        <v>287</v>
      </c>
      <c r="E51" s="29"/>
      <c r="F51" s="29"/>
      <c r="G51" s="29"/>
      <c r="H51" s="29"/>
      <c r="I51" s="29"/>
      <c r="J51" s="29"/>
      <c r="K51" s="29">
        <f>SUM(K42:K50)</f>
        <v>157</v>
      </c>
      <c r="L51" s="29">
        <f>SUM(L42:L50)</f>
        <v>130</v>
      </c>
      <c r="M51" s="29">
        <f>SUM(M42:M50)</f>
        <v>287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76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18</v>
      </c>
      <c r="C55" s="9">
        <v>16</v>
      </c>
      <c r="D55" s="9">
        <f t="shared" si="20"/>
        <v>34</v>
      </c>
      <c r="E55" s="10"/>
      <c r="F55" s="10">
        <v>1</v>
      </c>
      <c r="G55" s="10"/>
      <c r="H55" s="10"/>
      <c r="I55" s="10"/>
      <c r="J55" s="10"/>
      <c r="K55" s="11">
        <f t="shared" si="21"/>
        <v>18</v>
      </c>
      <c r="L55" s="11">
        <f t="shared" si="22"/>
        <v>17</v>
      </c>
      <c r="M55" s="11">
        <f t="shared" si="23"/>
        <v>35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19</v>
      </c>
      <c r="C57" s="9">
        <v>15</v>
      </c>
      <c r="D57" s="9">
        <f t="shared" si="20"/>
        <v>34</v>
      </c>
      <c r="E57" s="10"/>
      <c r="F57" s="10"/>
      <c r="G57" s="10"/>
      <c r="H57" s="10"/>
      <c r="I57" s="10"/>
      <c r="J57" s="10"/>
      <c r="K57" s="11">
        <f t="shared" si="21"/>
        <v>19</v>
      </c>
      <c r="L57" s="11">
        <f t="shared" si="22"/>
        <v>15</v>
      </c>
      <c r="M57" s="11">
        <f t="shared" si="23"/>
        <v>34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171</v>
      </c>
      <c r="C61" s="29">
        <f>SUM(C52:C60)</f>
        <v>141</v>
      </c>
      <c r="D61" s="29">
        <f>SUM(D52:D60)</f>
        <v>312</v>
      </c>
      <c r="E61" s="29"/>
      <c r="F61" s="29"/>
      <c r="G61" s="29"/>
      <c r="H61" s="29"/>
      <c r="I61" s="29"/>
      <c r="J61" s="29"/>
      <c r="K61" s="29">
        <f>SUM(K52:K60)</f>
        <v>171</v>
      </c>
      <c r="L61" s="29">
        <f>SUM(L52:L60)</f>
        <v>142</v>
      </c>
      <c r="M61" s="29">
        <f>SUM(K61:L61)</f>
        <v>313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810</v>
      </c>
      <c r="C62" s="33">
        <f>C12+C21+C31+C41+C51+C61</f>
        <v>727</v>
      </c>
      <c r="D62" s="33">
        <f>D12+D21+D31+D41+D51+D61</f>
        <v>1537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809</v>
      </c>
      <c r="L62" s="33">
        <f t="shared" si="24"/>
        <v>728</v>
      </c>
      <c r="M62" s="33">
        <f t="shared" si="24"/>
        <v>1537</v>
      </c>
      <c r="N62" s="33">
        <f t="shared" si="24"/>
        <v>0</v>
      </c>
      <c r="O62" s="33"/>
      <c r="P62" s="33">
        <f>SUM(N62:O62)</f>
        <v>0</v>
      </c>
      <c r="Q62" s="33">
        <f>SUM(Q4:Q61)</f>
        <v>-19</v>
      </c>
      <c r="R62" s="12"/>
      <c r="S62" s="12"/>
      <c r="T62" s="12"/>
    </row>
    <row r="63" spans="1:20" s="2" customFormat="1" ht="16.5">
      <c r="A63" s="17" t="s">
        <v>48</v>
      </c>
      <c r="B63" s="9">
        <v>5</v>
      </c>
      <c r="C63" s="9">
        <v>2</v>
      </c>
      <c r="D63" s="9">
        <f>SUM(B63:C63)</f>
        <v>7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5</v>
      </c>
      <c r="L63" s="11">
        <f>C63+F63-I63</f>
        <v>2</v>
      </c>
      <c r="M63" s="11">
        <f>SUM(K63:L63)</f>
        <v>7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815</v>
      </c>
      <c r="C64" s="35">
        <f>SUM(C62:C63)</f>
        <v>729</v>
      </c>
      <c r="D64" s="35">
        <f>SUM(D62:D63)</f>
        <v>1544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814</v>
      </c>
      <c r="L64" s="35">
        <f t="shared" si="25"/>
        <v>730</v>
      </c>
      <c r="M64" s="35">
        <f>SUM(K64:L64)</f>
        <v>1544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821</v>
      </c>
      <c r="C66" s="35">
        <f>SUM(C64:C65)</f>
        <v>742</v>
      </c>
      <c r="D66" s="35">
        <f>SUM(D64:D65)</f>
        <v>1563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820</v>
      </c>
      <c r="L66" s="35">
        <f t="shared" si="26"/>
        <v>743</v>
      </c>
      <c r="M66" s="35">
        <f t="shared" si="26"/>
        <v>1563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1</v>
      </c>
      <c r="C67" s="9">
        <v>0</v>
      </c>
      <c r="D67" s="9">
        <f aca="true" t="shared" si="27" ref="D67:D72">SUM(B67:C67)</f>
        <v>1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81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82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83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5</v>
      </c>
      <c r="C73" s="9">
        <f>SUM(C67:C72)</f>
        <v>2</v>
      </c>
      <c r="D73" s="9">
        <f>SUM(D67:D72)</f>
        <v>7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2011-08-23T05:00:47Z</cp:lastPrinted>
  <dcterms:created xsi:type="dcterms:W3CDTF">1998-12-07T02:16:08Z</dcterms:created>
  <dcterms:modified xsi:type="dcterms:W3CDTF">2011-08-30T07:47:30Z</dcterms:modified>
  <cp:category/>
  <cp:version/>
  <cp:contentType/>
  <cp:contentStatus/>
</cp:coreProperties>
</file>