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985" windowWidth="15480" windowHeight="6045" firstSheet="1" activeTab="1"/>
  </bookViews>
  <sheets>
    <sheet name="Sheet17" sheetId="1" state="hidden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<sst xmlns="http://schemas.openxmlformats.org/spreadsheetml/2006/main" count="104" uniqueCount="84">
  <si>
    <t xml:space="preserve">  本月初人數    </t>
  </si>
  <si>
    <t xml:space="preserve"> 遷入人數     </t>
  </si>
  <si>
    <t xml:space="preserve"> 遷出人數   </t>
  </si>
  <si>
    <t xml:space="preserve">  本月底人數  </t>
  </si>
  <si>
    <t>男</t>
  </si>
  <si>
    <t>女</t>
  </si>
  <si>
    <t>計</t>
  </si>
  <si>
    <t>合計</t>
  </si>
  <si>
    <t>附幼</t>
  </si>
  <si>
    <t xml:space="preserve">特殊        </t>
  </si>
  <si>
    <t>女</t>
  </si>
  <si>
    <t>計</t>
  </si>
  <si>
    <r>
      <t>一</t>
    </r>
    <r>
      <rPr>
        <b/>
        <sz val="11"/>
        <color indexed="51"/>
        <rFont val="Times New Roman"/>
        <family val="1"/>
      </rPr>
      <t>1</t>
    </r>
  </si>
  <si>
    <r>
      <t>一</t>
    </r>
    <r>
      <rPr>
        <b/>
        <sz val="11"/>
        <color indexed="51"/>
        <rFont val="Times New Roman"/>
        <family val="1"/>
      </rPr>
      <t>2</t>
    </r>
  </si>
  <si>
    <r>
      <t>一</t>
    </r>
    <r>
      <rPr>
        <b/>
        <sz val="11"/>
        <color indexed="51"/>
        <rFont val="Times New Roman"/>
        <family val="1"/>
      </rPr>
      <t>3</t>
    </r>
  </si>
  <si>
    <r>
      <t>一</t>
    </r>
    <r>
      <rPr>
        <b/>
        <sz val="11"/>
        <color indexed="51"/>
        <rFont val="Times New Roman"/>
        <family val="1"/>
      </rPr>
      <t>4</t>
    </r>
  </si>
  <si>
    <r>
      <t>一</t>
    </r>
    <r>
      <rPr>
        <b/>
        <sz val="11"/>
        <color indexed="51"/>
        <rFont val="Times New Roman"/>
        <family val="1"/>
      </rPr>
      <t>5</t>
    </r>
  </si>
  <si>
    <r>
      <t>一</t>
    </r>
    <r>
      <rPr>
        <b/>
        <sz val="11"/>
        <color indexed="51"/>
        <rFont val="Times New Roman"/>
        <family val="1"/>
      </rPr>
      <t>6</t>
    </r>
  </si>
  <si>
    <r>
      <t>一</t>
    </r>
    <r>
      <rPr>
        <b/>
        <sz val="11"/>
        <color indexed="51"/>
        <rFont val="Times New Roman"/>
        <family val="1"/>
      </rPr>
      <t>7</t>
    </r>
  </si>
  <si>
    <r>
      <t>三</t>
    </r>
    <r>
      <rPr>
        <b/>
        <sz val="11"/>
        <color indexed="51"/>
        <rFont val="Times New Roman"/>
        <family val="1"/>
      </rPr>
      <t>1</t>
    </r>
  </si>
  <si>
    <r>
      <t>三</t>
    </r>
    <r>
      <rPr>
        <b/>
        <sz val="11"/>
        <color indexed="51"/>
        <rFont val="Times New Roman"/>
        <family val="1"/>
      </rPr>
      <t>2</t>
    </r>
  </si>
  <si>
    <r>
      <t>三</t>
    </r>
    <r>
      <rPr>
        <b/>
        <sz val="11"/>
        <color indexed="51"/>
        <rFont val="Times New Roman"/>
        <family val="1"/>
      </rPr>
      <t>3</t>
    </r>
  </si>
  <si>
    <r>
      <t>三</t>
    </r>
    <r>
      <rPr>
        <b/>
        <sz val="11"/>
        <color indexed="51"/>
        <rFont val="Times New Roman"/>
        <family val="1"/>
      </rPr>
      <t>4</t>
    </r>
  </si>
  <si>
    <r>
      <t>三</t>
    </r>
    <r>
      <rPr>
        <b/>
        <sz val="11"/>
        <color indexed="51"/>
        <rFont val="Times New Roman"/>
        <family val="1"/>
      </rPr>
      <t>5</t>
    </r>
  </si>
  <si>
    <r>
      <t>三</t>
    </r>
    <r>
      <rPr>
        <b/>
        <sz val="11"/>
        <color indexed="51"/>
        <rFont val="Times New Roman"/>
        <family val="1"/>
      </rPr>
      <t>6</t>
    </r>
  </si>
  <si>
    <r>
      <t>三</t>
    </r>
    <r>
      <rPr>
        <b/>
        <sz val="11"/>
        <color indexed="51"/>
        <rFont val="Times New Roman"/>
        <family val="1"/>
      </rPr>
      <t>7</t>
    </r>
  </si>
  <si>
    <r>
      <t>四</t>
    </r>
    <r>
      <rPr>
        <b/>
        <sz val="11"/>
        <color indexed="51"/>
        <rFont val="Times New Roman"/>
        <family val="1"/>
      </rPr>
      <t>1</t>
    </r>
  </si>
  <si>
    <r>
      <t>四</t>
    </r>
    <r>
      <rPr>
        <b/>
        <sz val="11"/>
        <color indexed="51"/>
        <rFont val="Times New Roman"/>
        <family val="1"/>
      </rPr>
      <t>2</t>
    </r>
  </si>
  <si>
    <r>
      <t>四</t>
    </r>
    <r>
      <rPr>
        <b/>
        <sz val="11"/>
        <color indexed="51"/>
        <rFont val="Times New Roman"/>
        <family val="1"/>
      </rPr>
      <t>3</t>
    </r>
  </si>
  <si>
    <r>
      <t>四</t>
    </r>
    <r>
      <rPr>
        <b/>
        <sz val="11"/>
        <color indexed="51"/>
        <rFont val="Times New Roman"/>
        <family val="1"/>
      </rPr>
      <t>4</t>
    </r>
  </si>
  <si>
    <r>
      <t>四</t>
    </r>
    <r>
      <rPr>
        <b/>
        <sz val="11"/>
        <color indexed="51"/>
        <rFont val="Times New Roman"/>
        <family val="1"/>
      </rPr>
      <t>5</t>
    </r>
  </si>
  <si>
    <r>
      <t>四</t>
    </r>
    <r>
      <rPr>
        <b/>
        <sz val="11"/>
        <color indexed="51"/>
        <rFont val="Times New Roman"/>
        <family val="1"/>
      </rPr>
      <t>6</t>
    </r>
  </si>
  <si>
    <r>
      <t>四</t>
    </r>
    <r>
      <rPr>
        <b/>
        <sz val="11"/>
        <color indexed="51"/>
        <rFont val="Times New Roman"/>
        <family val="1"/>
      </rPr>
      <t>7</t>
    </r>
  </si>
  <si>
    <r>
      <t>四</t>
    </r>
    <r>
      <rPr>
        <b/>
        <sz val="11"/>
        <color indexed="51"/>
        <rFont val="Times New Roman"/>
        <family val="1"/>
      </rPr>
      <t>8</t>
    </r>
  </si>
  <si>
    <r>
      <t>五</t>
    </r>
    <r>
      <rPr>
        <b/>
        <sz val="11"/>
        <color indexed="51"/>
        <rFont val="Times New Roman"/>
        <family val="1"/>
      </rPr>
      <t>1</t>
    </r>
  </si>
  <si>
    <r>
      <t>五</t>
    </r>
    <r>
      <rPr>
        <b/>
        <sz val="11"/>
        <color indexed="51"/>
        <rFont val="Times New Roman"/>
        <family val="1"/>
      </rPr>
      <t>2</t>
    </r>
  </si>
  <si>
    <r>
      <t>五</t>
    </r>
    <r>
      <rPr>
        <b/>
        <sz val="11"/>
        <color indexed="51"/>
        <rFont val="Times New Roman"/>
        <family val="1"/>
      </rPr>
      <t>3</t>
    </r>
  </si>
  <si>
    <r>
      <t>五</t>
    </r>
    <r>
      <rPr>
        <b/>
        <sz val="11"/>
        <color indexed="51"/>
        <rFont val="Times New Roman"/>
        <family val="1"/>
      </rPr>
      <t>4</t>
    </r>
  </si>
  <si>
    <r>
      <t>五</t>
    </r>
    <r>
      <rPr>
        <b/>
        <sz val="11"/>
        <color indexed="51"/>
        <rFont val="Times New Roman"/>
        <family val="1"/>
      </rPr>
      <t>5</t>
    </r>
  </si>
  <si>
    <r>
      <t>五</t>
    </r>
    <r>
      <rPr>
        <b/>
        <sz val="11"/>
        <color indexed="51"/>
        <rFont val="Times New Roman"/>
        <family val="1"/>
      </rPr>
      <t>6</t>
    </r>
  </si>
  <si>
    <r>
      <t>五</t>
    </r>
    <r>
      <rPr>
        <b/>
        <sz val="11"/>
        <color indexed="51"/>
        <rFont val="Times New Roman"/>
        <family val="1"/>
      </rPr>
      <t>8</t>
    </r>
  </si>
  <si>
    <r>
      <t>六</t>
    </r>
    <r>
      <rPr>
        <b/>
        <sz val="11"/>
        <color indexed="51"/>
        <rFont val="Times New Roman"/>
        <family val="1"/>
      </rPr>
      <t>1</t>
    </r>
  </si>
  <si>
    <r>
      <t>六</t>
    </r>
    <r>
      <rPr>
        <b/>
        <sz val="11"/>
        <color indexed="51"/>
        <rFont val="Times New Roman"/>
        <family val="1"/>
      </rPr>
      <t>2</t>
    </r>
  </si>
  <si>
    <r>
      <t>六</t>
    </r>
    <r>
      <rPr>
        <b/>
        <sz val="11"/>
        <color indexed="51"/>
        <rFont val="Times New Roman"/>
        <family val="1"/>
      </rPr>
      <t>3</t>
    </r>
  </si>
  <si>
    <r>
      <t>六</t>
    </r>
    <r>
      <rPr>
        <b/>
        <sz val="11"/>
        <color indexed="51"/>
        <rFont val="Times New Roman"/>
        <family val="1"/>
      </rPr>
      <t>4</t>
    </r>
  </si>
  <si>
    <r>
      <t>六</t>
    </r>
    <r>
      <rPr>
        <b/>
        <sz val="11"/>
        <color indexed="51"/>
        <rFont val="Times New Roman"/>
        <family val="1"/>
      </rPr>
      <t>5</t>
    </r>
  </si>
  <si>
    <r>
      <t>六</t>
    </r>
    <r>
      <rPr>
        <b/>
        <sz val="11"/>
        <color indexed="51"/>
        <rFont val="Times New Roman"/>
        <family val="1"/>
      </rPr>
      <t>6</t>
    </r>
  </si>
  <si>
    <r>
      <t>六</t>
    </r>
    <r>
      <rPr>
        <b/>
        <sz val="11"/>
        <color indexed="51"/>
        <rFont val="Times New Roman"/>
        <family val="1"/>
      </rPr>
      <t>7</t>
    </r>
  </si>
  <si>
    <r>
      <t>三</t>
    </r>
    <r>
      <rPr>
        <b/>
        <sz val="11"/>
        <color indexed="51"/>
        <rFont val="Times New Roman"/>
        <family val="1"/>
      </rPr>
      <t>12</t>
    </r>
  </si>
  <si>
    <t>合計</t>
  </si>
  <si>
    <t>總計</t>
  </si>
  <si>
    <r>
      <t>二</t>
    </r>
    <r>
      <rPr>
        <b/>
        <sz val="11"/>
        <color indexed="51"/>
        <rFont val="Times New Roman"/>
        <family val="1"/>
      </rPr>
      <t>1</t>
    </r>
  </si>
  <si>
    <r>
      <t>二</t>
    </r>
    <r>
      <rPr>
        <b/>
        <sz val="11"/>
        <color indexed="51"/>
        <rFont val="Times New Roman"/>
        <family val="1"/>
      </rPr>
      <t>2</t>
    </r>
  </si>
  <si>
    <r>
      <t>二</t>
    </r>
    <r>
      <rPr>
        <b/>
        <sz val="11"/>
        <color indexed="51"/>
        <rFont val="Times New Roman"/>
        <family val="1"/>
      </rPr>
      <t>3</t>
    </r>
  </si>
  <si>
    <r>
      <t>二</t>
    </r>
    <r>
      <rPr>
        <b/>
        <sz val="11"/>
        <color indexed="51"/>
        <rFont val="Times New Roman"/>
        <family val="1"/>
      </rPr>
      <t>4</t>
    </r>
  </si>
  <si>
    <r>
      <t>二</t>
    </r>
    <r>
      <rPr>
        <b/>
        <sz val="11"/>
        <color indexed="51"/>
        <rFont val="Times New Roman"/>
        <family val="1"/>
      </rPr>
      <t>5</t>
    </r>
  </si>
  <si>
    <r>
      <t>二</t>
    </r>
    <r>
      <rPr>
        <b/>
        <sz val="11"/>
        <color indexed="51"/>
        <rFont val="Times New Roman"/>
        <family val="1"/>
      </rPr>
      <t>6</t>
    </r>
  </si>
  <si>
    <r>
      <t>二</t>
    </r>
    <r>
      <rPr>
        <b/>
        <sz val="11"/>
        <color indexed="51"/>
        <rFont val="Times New Roman"/>
        <family val="1"/>
      </rPr>
      <t>7</t>
    </r>
  </si>
  <si>
    <r>
      <t>二</t>
    </r>
    <r>
      <rPr>
        <b/>
        <sz val="11"/>
        <color indexed="51"/>
        <rFont val="Times New Roman"/>
        <family val="1"/>
      </rPr>
      <t>8</t>
    </r>
  </si>
  <si>
    <r>
      <t>三</t>
    </r>
    <r>
      <rPr>
        <b/>
        <sz val="11"/>
        <color indexed="51"/>
        <rFont val="Times New Roman"/>
        <family val="1"/>
      </rPr>
      <t>12</t>
    </r>
  </si>
  <si>
    <r>
      <t>一</t>
    </r>
    <r>
      <rPr>
        <b/>
        <sz val="11"/>
        <color indexed="51"/>
        <rFont val="Times New Roman"/>
        <family val="1"/>
      </rPr>
      <t>12</t>
    </r>
  </si>
  <si>
    <r>
      <t>二</t>
    </r>
    <r>
      <rPr>
        <b/>
        <sz val="11"/>
        <color indexed="51"/>
        <rFont val="Times New Roman"/>
        <family val="1"/>
      </rPr>
      <t>12</t>
    </r>
  </si>
  <si>
    <r>
      <t>四</t>
    </r>
    <r>
      <rPr>
        <b/>
        <sz val="11"/>
        <color indexed="51"/>
        <rFont val="Times New Roman"/>
        <family val="1"/>
      </rPr>
      <t>12</t>
    </r>
  </si>
  <si>
    <r>
      <t>五</t>
    </r>
    <r>
      <rPr>
        <b/>
        <sz val="11"/>
        <color indexed="51"/>
        <rFont val="Times New Roman"/>
        <family val="1"/>
      </rPr>
      <t>12</t>
    </r>
  </si>
  <si>
    <r>
      <t>六</t>
    </r>
    <r>
      <rPr>
        <b/>
        <sz val="11"/>
        <color indexed="51"/>
        <rFont val="Times New Roman"/>
        <family val="1"/>
      </rPr>
      <t>12</t>
    </r>
  </si>
  <si>
    <t>五9</t>
  </si>
  <si>
    <r>
      <t>一</t>
    </r>
    <r>
      <rPr>
        <b/>
        <sz val="11"/>
        <color indexed="51"/>
        <rFont val="Times New Roman"/>
        <family val="1"/>
      </rPr>
      <t>8</t>
    </r>
  </si>
  <si>
    <r>
      <t>六</t>
    </r>
    <r>
      <rPr>
        <b/>
        <sz val="11"/>
        <color indexed="51"/>
        <rFont val="Times New Roman"/>
        <family val="1"/>
      </rPr>
      <t>8</t>
    </r>
  </si>
  <si>
    <t>六9</t>
  </si>
  <si>
    <r>
      <t>三</t>
    </r>
    <r>
      <rPr>
        <b/>
        <sz val="11"/>
        <color indexed="51"/>
        <rFont val="Times New Roman"/>
        <family val="1"/>
      </rPr>
      <t>8</t>
    </r>
  </si>
  <si>
    <t>三9</t>
  </si>
  <si>
    <t>四9</t>
  </si>
  <si>
    <t>五7</t>
  </si>
  <si>
    <t xml:space="preserve">  中      輟</t>
  </si>
  <si>
    <t>減免人數</t>
  </si>
  <si>
    <r>
      <t>100.6</t>
    </r>
    <r>
      <rPr>
        <sz val="12"/>
        <rFont val="細明體"/>
        <family val="3"/>
      </rPr>
      <t>畢普</t>
    </r>
  </si>
  <si>
    <r>
      <t>100.6</t>
    </r>
    <r>
      <rPr>
        <sz val="12"/>
        <rFont val="細明體"/>
        <family val="3"/>
      </rPr>
      <t>啟畢</t>
    </r>
  </si>
  <si>
    <t>合計</t>
  </si>
  <si>
    <t>佳螢(新生赴大陸)</t>
  </si>
  <si>
    <t>雅蓁(1下赴大陸)</t>
  </si>
  <si>
    <t>瑋慶(四上赴美國)</t>
  </si>
  <si>
    <t>建傑(3上赴加拿大)</t>
  </si>
  <si>
    <t>寓棋(新生赴大陸)</t>
  </si>
  <si>
    <t xml:space="preserve">                            彰化 縣 永 靖 國 小 在 籍 學 生 數 民國101年02月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</si>
</sst>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&quot;月&quot;d&quot;日&quot;"/>
  </numFmts>
  <fonts count="17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12"/>
      <name val="新細明體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2"/>
      <name val="細明體"/>
      <family val="3"/>
    </font>
    <font>
      <b/>
      <sz val="11"/>
      <name val="新細明體"/>
      <family val="1"/>
    </font>
    <font>
      <sz val="11"/>
      <name val="新細明體"/>
      <family val="1"/>
    </font>
    <font>
      <b/>
      <sz val="11"/>
      <color indexed="51"/>
      <name val="新細明體"/>
      <family val="1"/>
    </font>
    <font>
      <b/>
      <sz val="11"/>
      <color indexed="8"/>
      <name val="新細明體"/>
      <family val="1"/>
    </font>
    <font>
      <b/>
      <sz val="11"/>
      <color indexed="51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8"/>
      <name val="細明體"/>
      <family val="3"/>
    </font>
    <font>
      <b/>
      <sz val="8"/>
      <color indexed="8"/>
      <name val="新細明體"/>
      <family val="1"/>
    </font>
  </fonts>
  <fills count="11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0" fillId="2" borderId="0" xfId="0" applyFill="1" applyAlignment="1">
      <alignment/>
    </xf>
    <xf numFmtId="0" fontId="5" fillId="0" borderId="0" xfId="0" applyFont="1" applyAlignment="1">
      <alignment/>
    </xf>
    <xf numFmtId="0" fontId="5" fillId="3" borderId="0" xfId="0" applyFont="1" applyFill="1" applyAlignment="1">
      <alignment/>
    </xf>
    <xf numFmtId="0" fontId="8" fillId="0" borderId="0" xfId="0" applyFont="1" applyAlignment="1">
      <alignment/>
    </xf>
    <xf numFmtId="0" fontId="9" fillId="4" borderId="0" xfId="0" applyFont="1" applyFill="1" applyAlignment="1">
      <alignment horizontal="left"/>
    </xf>
    <xf numFmtId="0" fontId="9" fillId="4" borderId="0" xfId="0" applyFont="1" applyFill="1" applyAlignment="1">
      <alignment/>
    </xf>
    <xf numFmtId="0" fontId="10" fillId="4" borderId="0" xfId="0" applyFont="1" applyFill="1" applyAlignment="1">
      <alignment/>
    </xf>
    <xf numFmtId="0" fontId="11" fillId="2" borderId="1" xfId="0" applyFont="1" applyFill="1" applyBorder="1" applyAlignment="1">
      <alignment/>
    </xf>
    <xf numFmtId="0" fontId="12" fillId="5" borderId="1" xfId="0" applyFont="1" applyFill="1" applyBorder="1" applyAlignment="1">
      <alignment/>
    </xf>
    <xf numFmtId="0" fontId="12" fillId="6" borderId="1" xfId="0" applyFont="1" applyFill="1" applyBorder="1" applyAlignment="1">
      <alignment/>
    </xf>
    <xf numFmtId="0" fontId="12" fillId="7" borderId="1" xfId="0" applyFont="1" applyFill="1" applyBorder="1" applyAlignment="1">
      <alignment/>
    </xf>
    <xf numFmtId="0" fontId="12" fillId="2" borderId="1" xfId="0" applyFont="1" applyFill="1" applyBorder="1" applyAlignment="1">
      <alignment/>
    </xf>
    <xf numFmtId="0" fontId="12" fillId="5" borderId="1" xfId="0" applyFont="1" applyFill="1" applyBorder="1" applyAlignment="1">
      <alignment horizontal="center"/>
    </xf>
    <xf numFmtId="0" fontId="12" fillId="6" borderId="1" xfId="0" applyFont="1" applyFill="1" applyBorder="1" applyAlignment="1">
      <alignment horizontal="center"/>
    </xf>
    <xf numFmtId="0" fontId="12" fillId="7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0" fontId="12" fillId="3" borderId="1" xfId="0" applyFont="1" applyFill="1" applyBorder="1" applyAlignment="1">
      <alignment/>
    </xf>
    <xf numFmtId="0" fontId="14" fillId="2" borderId="1" xfId="0" applyFont="1" applyFill="1" applyBorder="1" applyAlignment="1">
      <alignment/>
    </xf>
    <xf numFmtId="0" fontId="12" fillId="8" borderId="1" xfId="0" applyFont="1" applyFill="1" applyBorder="1" applyAlignment="1">
      <alignment/>
    </xf>
    <xf numFmtId="0" fontId="15" fillId="2" borderId="1" xfId="0" applyFont="1" applyFill="1" applyBorder="1" applyAlignment="1">
      <alignment/>
    </xf>
    <xf numFmtId="0" fontId="16" fillId="2" borderId="1" xfId="0" applyFont="1" applyFill="1" applyBorder="1" applyAlignment="1">
      <alignment/>
    </xf>
    <xf numFmtId="0" fontId="14" fillId="5" borderId="2" xfId="0" applyFont="1" applyFill="1" applyBorder="1" applyAlignment="1">
      <alignment/>
    </xf>
    <xf numFmtId="0" fontId="14" fillId="6" borderId="2" xfId="0" applyFont="1" applyFill="1" applyBorder="1" applyAlignment="1">
      <alignment/>
    </xf>
    <xf numFmtId="0" fontId="12" fillId="7" borderId="0" xfId="0" applyFont="1" applyFill="1" applyBorder="1" applyAlignment="1">
      <alignment/>
    </xf>
    <xf numFmtId="0" fontId="14" fillId="7" borderId="1" xfId="0" applyFont="1" applyFill="1" applyBorder="1" applyAlignment="1">
      <alignment/>
    </xf>
    <xf numFmtId="184" fontId="12" fillId="7" borderId="1" xfId="0" applyNumberFormat="1" applyFont="1" applyFill="1" applyBorder="1" applyAlignment="1">
      <alignment/>
    </xf>
    <xf numFmtId="0" fontId="12" fillId="0" borderId="1" xfId="0" applyFont="1" applyFill="1" applyBorder="1" applyAlignment="1">
      <alignment/>
    </xf>
    <xf numFmtId="0" fontId="11" fillId="0" borderId="1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11" fillId="9" borderId="1" xfId="0" applyFont="1" applyFill="1" applyBorder="1" applyAlignment="1">
      <alignment horizontal="center"/>
    </xf>
    <xf numFmtId="0" fontId="12" fillId="9" borderId="1" xfId="0" applyFont="1" applyFill="1" applyBorder="1" applyAlignment="1">
      <alignment/>
    </xf>
    <xf numFmtId="0" fontId="11" fillId="10" borderId="1" xfId="0" applyFont="1" applyFill="1" applyBorder="1" applyAlignment="1">
      <alignment horizontal="center"/>
    </xf>
    <xf numFmtId="0" fontId="12" fillId="10" borderId="1" xfId="0" applyFont="1" applyFill="1" applyBorder="1" applyAlignment="1">
      <alignment/>
    </xf>
    <xf numFmtId="0" fontId="0" fillId="9" borderId="1" xfId="0" applyFill="1" applyBorder="1" applyAlignment="1">
      <alignment/>
    </xf>
    <xf numFmtId="0" fontId="8" fillId="9" borderId="1" xfId="0" applyFont="1" applyFill="1" applyBorder="1" applyAlignment="1">
      <alignment/>
    </xf>
    <xf numFmtId="0" fontId="5" fillId="7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73"/>
  <sheetViews>
    <sheetView showZeros="0" tabSelected="1" workbookViewId="0" topLeftCell="A19">
      <selection activeCell="H14" sqref="H14"/>
    </sheetView>
  </sheetViews>
  <sheetFormatPr defaultColWidth="9.00390625" defaultRowHeight="15.75"/>
  <cols>
    <col min="1" max="1" width="5.75390625" style="1" customWidth="1"/>
    <col min="2" max="6" width="5.75390625" style="0" customWidth="1"/>
    <col min="7" max="7" width="9.50390625" style="0" customWidth="1"/>
    <col min="8" max="9" width="5.75390625" style="0" customWidth="1"/>
    <col min="10" max="10" width="10.125" style="0" customWidth="1"/>
    <col min="11" max="16" width="5.75390625" style="0" customWidth="1"/>
    <col min="17" max="17" width="8.875" style="0" customWidth="1"/>
    <col min="18" max="16384" width="5.75390625" style="0" customWidth="1"/>
  </cols>
  <sheetData>
    <row r="1" spans="1:20" s="2" customFormat="1" ht="16.5">
      <c r="A1" s="5" t="s">
        <v>83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6"/>
      <c r="N1" s="6"/>
      <c r="O1" s="6"/>
      <c r="P1" s="6"/>
      <c r="Q1" s="6"/>
      <c r="R1" s="7"/>
      <c r="S1" s="7"/>
      <c r="T1" s="7"/>
    </row>
    <row r="2" spans="1:20" s="2" customFormat="1" ht="16.5">
      <c r="A2" s="8"/>
      <c r="B2" s="9" t="s">
        <v>0</v>
      </c>
      <c r="C2" s="9"/>
      <c r="D2" s="9"/>
      <c r="E2" s="10" t="s">
        <v>1</v>
      </c>
      <c r="F2" s="10"/>
      <c r="G2" s="10"/>
      <c r="H2" s="10" t="s">
        <v>2</v>
      </c>
      <c r="I2" s="10"/>
      <c r="J2" s="10"/>
      <c r="K2" s="11" t="s">
        <v>3</v>
      </c>
      <c r="L2" s="11"/>
      <c r="M2" s="11"/>
      <c r="N2" s="11" t="s">
        <v>73</v>
      </c>
      <c r="O2" s="11"/>
      <c r="P2" s="11"/>
      <c r="Q2" s="11" t="s">
        <v>74</v>
      </c>
      <c r="R2" s="12" t="s">
        <v>9</v>
      </c>
      <c r="S2" s="12"/>
      <c r="T2" s="12"/>
    </row>
    <row r="3" spans="1:20" s="2" customFormat="1" ht="16.5">
      <c r="A3" s="8"/>
      <c r="B3" s="13" t="s">
        <v>4</v>
      </c>
      <c r="C3" s="13" t="s">
        <v>5</v>
      </c>
      <c r="D3" s="13" t="s">
        <v>6</v>
      </c>
      <c r="E3" s="14" t="s">
        <v>4</v>
      </c>
      <c r="F3" s="14" t="s">
        <v>5</v>
      </c>
      <c r="G3" s="14" t="s">
        <v>6</v>
      </c>
      <c r="H3" s="14" t="s">
        <v>4</v>
      </c>
      <c r="I3" s="14" t="s">
        <v>5</v>
      </c>
      <c r="J3" s="14" t="s">
        <v>6</v>
      </c>
      <c r="K3" s="15" t="s">
        <v>4</v>
      </c>
      <c r="L3" s="15" t="s">
        <v>5</v>
      </c>
      <c r="M3" s="15" t="s">
        <v>6</v>
      </c>
      <c r="N3" s="15" t="s">
        <v>4</v>
      </c>
      <c r="O3" s="15" t="s">
        <v>10</v>
      </c>
      <c r="P3" s="15" t="s">
        <v>6</v>
      </c>
      <c r="Q3" s="15"/>
      <c r="R3" s="16" t="s">
        <v>4</v>
      </c>
      <c r="S3" s="16" t="s">
        <v>5</v>
      </c>
      <c r="T3" s="16" t="s">
        <v>11</v>
      </c>
    </row>
    <row r="4" spans="1:20" s="2" customFormat="1" ht="16.5">
      <c r="A4" s="17" t="s">
        <v>12</v>
      </c>
      <c r="B4" s="9">
        <v>11</v>
      </c>
      <c r="C4" s="9">
        <v>14</v>
      </c>
      <c r="D4" s="9">
        <f aca="true" t="shared" si="0" ref="D4:D11">SUM(B4:C4)</f>
        <v>25</v>
      </c>
      <c r="E4" s="10"/>
      <c r="F4" s="10"/>
      <c r="G4" s="10"/>
      <c r="H4" s="10"/>
      <c r="I4" s="10"/>
      <c r="J4" s="10"/>
      <c r="K4" s="11">
        <f>B4+E4-H4</f>
        <v>11</v>
      </c>
      <c r="L4" s="11">
        <f>C4+F4-I4</f>
        <v>14</v>
      </c>
      <c r="M4" s="11">
        <f>SUM(K4:L4)</f>
        <v>25</v>
      </c>
      <c r="N4" s="11" t="s">
        <v>78</v>
      </c>
      <c r="O4" s="11"/>
      <c r="P4" s="28"/>
      <c r="Q4" s="11">
        <v>-2</v>
      </c>
      <c r="R4" s="12"/>
      <c r="S4" s="12"/>
      <c r="T4" s="12"/>
    </row>
    <row r="5" spans="1:20" s="2" customFormat="1" ht="16.5">
      <c r="A5" s="17" t="s">
        <v>13</v>
      </c>
      <c r="B5" s="9">
        <v>14</v>
      </c>
      <c r="C5" s="9">
        <v>13</v>
      </c>
      <c r="D5" s="9">
        <f t="shared" si="0"/>
        <v>27</v>
      </c>
      <c r="E5" s="10"/>
      <c r="F5" s="10">
        <v>1</v>
      </c>
      <c r="G5" s="10"/>
      <c r="H5" s="10"/>
      <c r="I5" s="10"/>
      <c r="J5" s="10"/>
      <c r="K5" s="11">
        <f aca="true" t="shared" si="1" ref="K5:K11">B5+E5-H5</f>
        <v>14</v>
      </c>
      <c r="L5" s="11">
        <f>C5+F5-I5</f>
        <v>14</v>
      </c>
      <c r="M5" s="11">
        <f aca="true" t="shared" si="2" ref="M5:M11">SUM(K5:L5)</f>
        <v>28</v>
      </c>
      <c r="N5" s="11"/>
      <c r="O5" s="11"/>
      <c r="P5" s="11"/>
      <c r="Q5" s="11"/>
      <c r="R5" s="12"/>
      <c r="S5" s="12"/>
      <c r="T5" s="12"/>
    </row>
    <row r="6" spans="1:20" s="2" customFormat="1" ht="16.5">
      <c r="A6" s="17" t="s">
        <v>14</v>
      </c>
      <c r="B6" s="9">
        <v>14</v>
      </c>
      <c r="C6" s="9">
        <v>14</v>
      </c>
      <c r="D6" s="9">
        <f t="shared" si="0"/>
        <v>28</v>
      </c>
      <c r="E6" s="10"/>
      <c r="F6" s="10"/>
      <c r="G6" s="10"/>
      <c r="H6" s="10"/>
      <c r="I6" s="10"/>
      <c r="J6" s="10"/>
      <c r="K6" s="11">
        <f t="shared" si="1"/>
        <v>14</v>
      </c>
      <c r="L6" s="11">
        <f aca="true" t="shared" si="3" ref="L6:L11">C6+F6-I6</f>
        <v>14</v>
      </c>
      <c r="M6" s="11">
        <f t="shared" si="2"/>
        <v>28</v>
      </c>
      <c r="N6" s="11"/>
      <c r="O6" s="11"/>
      <c r="P6" s="11"/>
      <c r="Q6" s="11">
        <v>-1</v>
      </c>
      <c r="R6" s="12"/>
      <c r="S6" s="12"/>
      <c r="T6" s="12"/>
    </row>
    <row r="7" spans="1:20" s="2" customFormat="1" ht="16.5">
      <c r="A7" s="17" t="s">
        <v>15</v>
      </c>
      <c r="B7" s="9">
        <v>14</v>
      </c>
      <c r="C7" s="9">
        <v>11</v>
      </c>
      <c r="D7" s="9">
        <v>25</v>
      </c>
      <c r="E7" s="10"/>
      <c r="F7" s="10"/>
      <c r="G7" s="10"/>
      <c r="H7" s="10"/>
      <c r="I7" s="10"/>
      <c r="J7" s="10"/>
      <c r="K7" s="11">
        <f t="shared" si="1"/>
        <v>14</v>
      </c>
      <c r="L7" s="11">
        <f t="shared" si="3"/>
        <v>11</v>
      </c>
      <c r="M7" s="11">
        <f t="shared" si="2"/>
        <v>25</v>
      </c>
      <c r="N7" s="11"/>
      <c r="O7" s="11"/>
      <c r="P7" s="11"/>
      <c r="Q7" s="11">
        <v>-1</v>
      </c>
      <c r="R7" s="12"/>
      <c r="S7" s="12"/>
      <c r="T7" s="12"/>
    </row>
    <row r="8" spans="1:20" s="2" customFormat="1" ht="16.5">
      <c r="A8" s="17" t="s">
        <v>16</v>
      </c>
      <c r="B8" s="9">
        <v>14</v>
      </c>
      <c r="C8" s="9">
        <v>13</v>
      </c>
      <c r="D8" s="9">
        <f t="shared" si="0"/>
        <v>27</v>
      </c>
      <c r="E8" s="10"/>
      <c r="F8" s="10"/>
      <c r="G8" s="10"/>
      <c r="H8" s="10"/>
      <c r="I8" s="10"/>
      <c r="J8" s="10"/>
      <c r="K8" s="11">
        <f t="shared" si="1"/>
        <v>14</v>
      </c>
      <c r="L8" s="11">
        <f t="shared" si="3"/>
        <v>13</v>
      </c>
      <c r="M8" s="11">
        <f t="shared" si="2"/>
        <v>27</v>
      </c>
      <c r="N8" s="11"/>
      <c r="O8" s="11"/>
      <c r="P8" s="11"/>
      <c r="Q8" s="11"/>
      <c r="R8" s="12"/>
      <c r="S8" s="12"/>
      <c r="T8" s="12"/>
    </row>
    <row r="9" spans="1:20" s="2" customFormat="1" ht="16.5">
      <c r="A9" s="17" t="s">
        <v>17</v>
      </c>
      <c r="B9" s="9">
        <v>15</v>
      </c>
      <c r="C9" s="9">
        <v>12</v>
      </c>
      <c r="D9" s="9">
        <f t="shared" si="0"/>
        <v>27</v>
      </c>
      <c r="E9" s="10"/>
      <c r="F9" s="10"/>
      <c r="G9" s="10"/>
      <c r="H9" s="10"/>
      <c r="I9" s="10"/>
      <c r="J9" s="10"/>
      <c r="K9" s="11">
        <f t="shared" si="1"/>
        <v>15</v>
      </c>
      <c r="L9" s="11">
        <f t="shared" si="3"/>
        <v>12</v>
      </c>
      <c r="M9" s="11">
        <f t="shared" si="2"/>
        <v>27</v>
      </c>
      <c r="N9" s="11"/>
      <c r="O9" s="11"/>
      <c r="P9" s="11"/>
      <c r="Q9" s="11"/>
      <c r="R9" s="12"/>
      <c r="S9" s="23"/>
      <c r="T9" s="12"/>
    </row>
    <row r="10" spans="1:20" s="2" customFormat="1" ht="16.5">
      <c r="A10" s="17" t="s">
        <v>18</v>
      </c>
      <c r="B10" s="9">
        <v>14</v>
      </c>
      <c r="C10" s="9">
        <v>13</v>
      </c>
      <c r="D10" s="9">
        <f t="shared" si="0"/>
        <v>27</v>
      </c>
      <c r="E10" s="10"/>
      <c r="F10" s="10"/>
      <c r="G10" s="10"/>
      <c r="H10" s="10"/>
      <c r="I10" s="10"/>
      <c r="J10" s="10"/>
      <c r="K10" s="11">
        <f t="shared" si="1"/>
        <v>14</v>
      </c>
      <c r="L10" s="11">
        <f t="shared" si="3"/>
        <v>13</v>
      </c>
      <c r="M10" s="11">
        <f t="shared" si="2"/>
        <v>27</v>
      </c>
      <c r="N10" s="11" t="s">
        <v>82</v>
      </c>
      <c r="O10" s="11"/>
      <c r="P10" s="11"/>
      <c r="Q10" s="11"/>
      <c r="R10" s="20"/>
      <c r="S10" s="12"/>
      <c r="T10" s="12"/>
    </row>
    <row r="11" spans="1:20" s="2" customFormat="1" ht="16.5">
      <c r="A11" s="17" t="s">
        <v>66</v>
      </c>
      <c r="B11" s="9">
        <v>14</v>
      </c>
      <c r="C11" s="9">
        <v>12</v>
      </c>
      <c r="D11" s="9">
        <f t="shared" si="0"/>
        <v>26</v>
      </c>
      <c r="E11" s="10"/>
      <c r="F11" s="10"/>
      <c r="G11" s="10"/>
      <c r="H11" s="10"/>
      <c r="I11" s="10"/>
      <c r="J11" s="10"/>
      <c r="K11" s="11">
        <f t="shared" si="1"/>
        <v>14</v>
      </c>
      <c r="L11" s="11">
        <f t="shared" si="3"/>
        <v>12</v>
      </c>
      <c r="M11" s="11">
        <f t="shared" si="2"/>
        <v>26</v>
      </c>
      <c r="N11" s="11"/>
      <c r="O11" s="11"/>
      <c r="P11" s="11"/>
      <c r="Q11" s="11">
        <v>-1</v>
      </c>
      <c r="R11" s="12"/>
      <c r="S11" s="12"/>
      <c r="T11" s="12"/>
    </row>
    <row r="12" spans="1:20" s="2" customFormat="1" ht="16.5">
      <c r="A12" s="18" t="s">
        <v>6</v>
      </c>
      <c r="B12" s="19">
        <f>SUM(B4:B11)</f>
        <v>110</v>
      </c>
      <c r="C12" s="19">
        <f>SUM(C4:C11)</f>
        <v>102</v>
      </c>
      <c r="D12" s="19">
        <f>SUM(D4:D11)</f>
        <v>212</v>
      </c>
      <c r="E12" s="19"/>
      <c r="F12" s="19"/>
      <c r="G12" s="19"/>
      <c r="H12" s="19"/>
      <c r="I12" s="19"/>
      <c r="J12" s="19"/>
      <c r="K12" s="19">
        <f>SUM(K4:K11)</f>
        <v>110</v>
      </c>
      <c r="L12" s="19">
        <f>SUM(L4:L11)</f>
        <v>103</v>
      </c>
      <c r="M12" s="19">
        <f>SUM(M4:M11)</f>
        <v>213</v>
      </c>
      <c r="N12" s="19"/>
      <c r="O12" s="19"/>
      <c r="P12" s="19"/>
      <c r="Q12" s="19"/>
      <c r="R12" s="19"/>
      <c r="S12" s="19"/>
      <c r="T12" s="19"/>
    </row>
    <row r="13" spans="1:20" s="2" customFormat="1" ht="16.5">
      <c r="A13" s="17" t="s">
        <v>51</v>
      </c>
      <c r="B13" s="9">
        <v>15</v>
      </c>
      <c r="C13" s="9">
        <v>13</v>
      </c>
      <c r="D13" s="9">
        <f>SUM(B13:C13)</f>
        <v>28</v>
      </c>
      <c r="E13" s="10"/>
      <c r="F13" s="10"/>
      <c r="G13" s="10"/>
      <c r="H13" s="10">
        <v>1</v>
      </c>
      <c r="I13" s="10"/>
      <c r="J13" s="10"/>
      <c r="K13" s="11">
        <f>B13+E13-H13</f>
        <v>14</v>
      </c>
      <c r="L13" s="11">
        <f>C13+F13-I13</f>
        <v>13</v>
      </c>
      <c r="M13" s="11">
        <f>SUM(K13:L13)</f>
        <v>27</v>
      </c>
      <c r="N13" s="11"/>
      <c r="O13" s="11"/>
      <c r="P13" s="11"/>
      <c r="Q13" s="11"/>
      <c r="R13" s="12"/>
      <c r="S13" s="12"/>
      <c r="T13" s="12"/>
    </row>
    <row r="14" spans="1:20" s="2" customFormat="1" ht="16.5">
      <c r="A14" s="17" t="s">
        <v>52</v>
      </c>
      <c r="B14" s="9">
        <v>12</v>
      </c>
      <c r="C14" s="9">
        <v>13</v>
      </c>
      <c r="D14" s="9">
        <f>SUM(B14:C14)</f>
        <v>25</v>
      </c>
      <c r="E14" s="10">
        <v>1</v>
      </c>
      <c r="F14" s="10">
        <v>1</v>
      </c>
      <c r="G14" s="10"/>
      <c r="H14" s="10"/>
      <c r="I14" s="10"/>
      <c r="J14" s="10"/>
      <c r="K14" s="11">
        <f aca="true" t="shared" si="4" ref="K14:K20">B14+E14-H14</f>
        <v>13</v>
      </c>
      <c r="L14" s="11">
        <f aca="true" t="shared" si="5" ref="L14:L20">C14+F14-I14</f>
        <v>14</v>
      </c>
      <c r="M14" s="11">
        <f aca="true" t="shared" si="6" ref="M14:M20">SUM(K14:L14)</f>
        <v>27</v>
      </c>
      <c r="N14" s="11"/>
      <c r="O14" s="11"/>
      <c r="P14" s="11"/>
      <c r="Q14" s="11">
        <v>-1</v>
      </c>
      <c r="R14" s="12"/>
      <c r="S14" s="12"/>
      <c r="T14" s="12"/>
    </row>
    <row r="15" spans="1:20" s="2" customFormat="1" ht="16.5">
      <c r="A15" s="17" t="s">
        <v>53</v>
      </c>
      <c r="B15" s="9">
        <v>15</v>
      </c>
      <c r="C15" s="9">
        <v>14</v>
      </c>
      <c r="D15" s="9">
        <f aca="true" t="shared" si="7" ref="D15:D20">SUM(B15:C15)</f>
        <v>29</v>
      </c>
      <c r="E15" s="10"/>
      <c r="F15" s="10"/>
      <c r="G15" s="10"/>
      <c r="H15" s="10"/>
      <c r="I15" s="10"/>
      <c r="J15" s="10"/>
      <c r="K15" s="11">
        <f t="shared" si="4"/>
        <v>15</v>
      </c>
      <c r="L15" s="11">
        <f t="shared" si="5"/>
        <v>14</v>
      </c>
      <c r="M15" s="11">
        <f t="shared" si="6"/>
        <v>29</v>
      </c>
      <c r="N15" s="11"/>
      <c r="O15" s="11"/>
      <c r="P15" s="11"/>
      <c r="Q15" s="11"/>
      <c r="R15" s="12"/>
      <c r="S15" s="12"/>
      <c r="T15" s="12"/>
    </row>
    <row r="16" spans="1:20" s="2" customFormat="1" ht="16.5">
      <c r="A16" s="17" t="s">
        <v>54</v>
      </c>
      <c r="B16" s="9">
        <v>14</v>
      </c>
      <c r="C16" s="9">
        <v>14</v>
      </c>
      <c r="D16" s="9">
        <f t="shared" si="7"/>
        <v>28</v>
      </c>
      <c r="E16" s="10"/>
      <c r="F16" s="10"/>
      <c r="G16" s="10"/>
      <c r="H16" s="10"/>
      <c r="I16" s="10"/>
      <c r="J16" s="10"/>
      <c r="K16" s="11">
        <f t="shared" si="4"/>
        <v>14</v>
      </c>
      <c r="L16" s="11">
        <f t="shared" si="5"/>
        <v>14</v>
      </c>
      <c r="M16" s="11">
        <f t="shared" si="6"/>
        <v>28</v>
      </c>
      <c r="N16" s="11"/>
      <c r="O16" s="11"/>
      <c r="P16" s="11"/>
      <c r="Q16" s="11"/>
      <c r="R16" s="12"/>
      <c r="S16" s="12"/>
      <c r="T16" s="12"/>
    </row>
    <row r="17" spans="1:20" s="2" customFormat="1" ht="16.5">
      <c r="A17" s="17" t="s">
        <v>55</v>
      </c>
      <c r="B17" s="9">
        <v>13</v>
      </c>
      <c r="C17" s="9">
        <v>15</v>
      </c>
      <c r="D17" s="9">
        <f t="shared" si="7"/>
        <v>28</v>
      </c>
      <c r="E17" s="10"/>
      <c r="F17" s="10"/>
      <c r="G17" s="10"/>
      <c r="H17" s="10"/>
      <c r="I17" s="10"/>
      <c r="J17" s="10"/>
      <c r="K17" s="11">
        <f t="shared" si="4"/>
        <v>13</v>
      </c>
      <c r="L17" s="11">
        <f t="shared" si="5"/>
        <v>15</v>
      </c>
      <c r="M17" s="11">
        <f t="shared" si="6"/>
        <v>28</v>
      </c>
      <c r="N17" s="11"/>
      <c r="O17" s="11"/>
      <c r="P17" s="11"/>
      <c r="Q17" s="11"/>
      <c r="R17" s="12"/>
      <c r="S17" s="12"/>
      <c r="T17" s="12"/>
    </row>
    <row r="18" spans="1:20" s="2" customFormat="1" ht="16.5">
      <c r="A18" s="17" t="s">
        <v>56</v>
      </c>
      <c r="B18" s="9">
        <v>15</v>
      </c>
      <c r="C18" s="9">
        <v>13</v>
      </c>
      <c r="D18" s="9">
        <f t="shared" si="7"/>
        <v>28</v>
      </c>
      <c r="E18" s="10"/>
      <c r="F18" s="10"/>
      <c r="G18" s="10"/>
      <c r="H18" s="10"/>
      <c r="I18" s="10"/>
      <c r="J18" s="10"/>
      <c r="K18" s="11">
        <f t="shared" si="4"/>
        <v>15</v>
      </c>
      <c r="L18" s="11">
        <f t="shared" si="5"/>
        <v>13</v>
      </c>
      <c r="M18" s="11">
        <f t="shared" si="6"/>
        <v>28</v>
      </c>
      <c r="N18" s="11"/>
      <c r="O18" s="11"/>
      <c r="P18" s="11"/>
      <c r="Q18" s="11"/>
      <c r="R18" s="12"/>
      <c r="S18" s="12"/>
      <c r="T18" s="12"/>
    </row>
    <row r="19" spans="1:20" s="2" customFormat="1" ht="16.5">
      <c r="A19" s="17" t="s">
        <v>57</v>
      </c>
      <c r="B19" s="9">
        <v>13</v>
      </c>
      <c r="C19" s="9">
        <v>14</v>
      </c>
      <c r="D19" s="9">
        <f t="shared" si="7"/>
        <v>27</v>
      </c>
      <c r="E19" s="10"/>
      <c r="F19" s="10"/>
      <c r="G19" s="10"/>
      <c r="H19" s="10"/>
      <c r="I19" s="10"/>
      <c r="J19" s="10"/>
      <c r="K19" s="11">
        <f t="shared" si="4"/>
        <v>13</v>
      </c>
      <c r="L19" s="11">
        <f t="shared" si="5"/>
        <v>14</v>
      </c>
      <c r="M19" s="11">
        <f t="shared" si="6"/>
        <v>27</v>
      </c>
      <c r="N19" s="11"/>
      <c r="O19" s="11"/>
      <c r="P19" s="11"/>
      <c r="Q19" s="11">
        <v>-1</v>
      </c>
      <c r="R19" s="20"/>
      <c r="S19" s="12"/>
      <c r="T19" s="12"/>
    </row>
    <row r="20" spans="1:20" s="2" customFormat="1" ht="16.5">
      <c r="A20" s="17" t="s">
        <v>58</v>
      </c>
      <c r="B20" s="9">
        <v>14</v>
      </c>
      <c r="C20" s="9">
        <v>13</v>
      </c>
      <c r="D20" s="9">
        <f t="shared" si="7"/>
        <v>27</v>
      </c>
      <c r="E20" s="10"/>
      <c r="F20" s="10"/>
      <c r="G20" s="10"/>
      <c r="H20" s="10"/>
      <c r="I20" s="10"/>
      <c r="J20" s="10"/>
      <c r="K20" s="11">
        <f t="shared" si="4"/>
        <v>14</v>
      </c>
      <c r="L20" s="11">
        <f t="shared" si="5"/>
        <v>13</v>
      </c>
      <c r="M20" s="11">
        <f t="shared" si="6"/>
        <v>27</v>
      </c>
      <c r="N20" s="11"/>
      <c r="O20" s="11"/>
      <c r="P20" s="11"/>
      <c r="Q20" s="11"/>
      <c r="R20" s="12"/>
      <c r="S20" s="12"/>
      <c r="T20" s="12"/>
    </row>
    <row r="21" spans="1:20" s="3" customFormat="1" ht="16.5">
      <c r="A21" s="18" t="s">
        <v>6</v>
      </c>
      <c r="B21" s="19">
        <f>SUM(B13:B20)</f>
        <v>111</v>
      </c>
      <c r="C21" s="19">
        <f>SUM(C13:C20)</f>
        <v>109</v>
      </c>
      <c r="D21" s="19">
        <f>SUM(D13:D20)</f>
        <v>220</v>
      </c>
      <c r="E21" s="19"/>
      <c r="F21" s="19"/>
      <c r="G21" s="19"/>
      <c r="H21" s="19"/>
      <c r="I21" s="19"/>
      <c r="J21" s="19"/>
      <c r="K21" s="19">
        <f>SUM(K13:K20)</f>
        <v>111</v>
      </c>
      <c r="L21" s="19">
        <f>SUM(L13:L20)</f>
        <v>110</v>
      </c>
      <c r="M21" s="19">
        <f>SUM(M13:M20)</f>
        <v>221</v>
      </c>
      <c r="N21" s="19"/>
      <c r="O21" s="19"/>
      <c r="P21" s="19"/>
      <c r="Q21" s="19"/>
      <c r="R21" s="19"/>
      <c r="S21" s="19"/>
      <c r="T21" s="19"/>
    </row>
    <row r="22" spans="1:20" s="2" customFormat="1" ht="16.5">
      <c r="A22" s="17" t="s">
        <v>19</v>
      </c>
      <c r="B22" s="9">
        <v>14</v>
      </c>
      <c r="C22" s="9">
        <v>13</v>
      </c>
      <c r="D22" s="9">
        <f>SUM(B22:C22)</f>
        <v>27</v>
      </c>
      <c r="E22" s="10"/>
      <c r="F22" s="10"/>
      <c r="G22" s="10"/>
      <c r="H22" s="10"/>
      <c r="I22" s="10"/>
      <c r="J22" s="10"/>
      <c r="K22" s="11">
        <f>B22+E22-H22</f>
        <v>14</v>
      </c>
      <c r="L22" s="11">
        <f>C22+F22-I22</f>
        <v>13</v>
      </c>
      <c r="M22" s="11">
        <f>SUM(K22:L22)</f>
        <v>27</v>
      </c>
      <c r="N22" s="11"/>
      <c r="O22" s="11"/>
      <c r="P22" s="11"/>
      <c r="Q22" s="11">
        <v>-2</v>
      </c>
      <c r="R22" s="12"/>
      <c r="S22" s="12"/>
      <c r="T22" s="12"/>
    </row>
    <row r="23" spans="1:20" s="2" customFormat="1" ht="16.5">
      <c r="A23" s="17" t="s">
        <v>20</v>
      </c>
      <c r="B23" s="9">
        <v>13</v>
      </c>
      <c r="C23" s="9">
        <v>14</v>
      </c>
      <c r="D23" s="9">
        <f aca="true" t="shared" si="8" ref="D23:D30">SUM(B23:C23)</f>
        <v>27</v>
      </c>
      <c r="E23" s="10"/>
      <c r="F23" s="10"/>
      <c r="G23" s="10"/>
      <c r="H23" s="10"/>
      <c r="I23" s="10"/>
      <c r="J23" s="10"/>
      <c r="K23" s="11">
        <f aca="true" t="shared" si="9" ref="K23:K30">B23+E23-H23</f>
        <v>13</v>
      </c>
      <c r="L23" s="11">
        <f aca="true" t="shared" si="10" ref="L23:L30">C23+F23-I23</f>
        <v>14</v>
      </c>
      <c r="M23" s="11">
        <f aca="true" t="shared" si="11" ref="M23:M30">SUM(K23:L23)</f>
        <v>27</v>
      </c>
      <c r="N23" s="11"/>
      <c r="O23" s="11"/>
      <c r="P23" s="11"/>
      <c r="Q23" s="11">
        <v>-1</v>
      </c>
      <c r="R23" s="12"/>
      <c r="S23" s="12"/>
      <c r="T23" s="12"/>
    </row>
    <row r="24" spans="1:20" s="2" customFormat="1" ht="16.5">
      <c r="A24" s="17" t="s">
        <v>21</v>
      </c>
      <c r="B24" s="9">
        <v>13</v>
      </c>
      <c r="C24" s="9">
        <v>15</v>
      </c>
      <c r="D24" s="9">
        <f t="shared" si="8"/>
        <v>28</v>
      </c>
      <c r="E24" s="10"/>
      <c r="F24" s="10"/>
      <c r="G24" s="10"/>
      <c r="H24" s="10"/>
      <c r="I24" s="10"/>
      <c r="J24" s="10"/>
      <c r="K24" s="11">
        <f t="shared" si="9"/>
        <v>13</v>
      </c>
      <c r="L24" s="11">
        <f t="shared" si="10"/>
        <v>15</v>
      </c>
      <c r="M24" s="11">
        <f t="shared" si="11"/>
        <v>28</v>
      </c>
      <c r="N24" s="11"/>
      <c r="O24" s="11"/>
      <c r="P24" s="11"/>
      <c r="Q24" s="26"/>
      <c r="R24" s="12"/>
      <c r="S24" s="12"/>
      <c r="T24" s="12"/>
    </row>
    <row r="25" spans="1:20" s="2" customFormat="1" ht="16.5">
      <c r="A25" s="17" t="s">
        <v>22</v>
      </c>
      <c r="B25" s="9">
        <v>13</v>
      </c>
      <c r="C25" s="9">
        <v>15</v>
      </c>
      <c r="D25" s="9">
        <f t="shared" si="8"/>
        <v>28</v>
      </c>
      <c r="E25" s="10"/>
      <c r="F25" s="10"/>
      <c r="G25" s="10"/>
      <c r="H25" s="10"/>
      <c r="I25" s="10"/>
      <c r="J25" s="10"/>
      <c r="K25" s="11">
        <f t="shared" si="9"/>
        <v>13</v>
      </c>
      <c r="L25" s="11">
        <f t="shared" si="10"/>
        <v>15</v>
      </c>
      <c r="M25" s="11">
        <f t="shared" si="11"/>
        <v>28</v>
      </c>
      <c r="N25" s="11"/>
      <c r="O25" s="11"/>
      <c r="P25" s="11"/>
      <c r="Q25" s="11">
        <v>-1</v>
      </c>
      <c r="R25" s="12"/>
      <c r="S25" s="12"/>
      <c r="T25" s="12"/>
    </row>
    <row r="26" spans="1:20" s="2" customFormat="1" ht="16.5">
      <c r="A26" s="17" t="s">
        <v>23</v>
      </c>
      <c r="B26" s="9">
        <v>13</v>
      </c>
      <c r="C26" s="9">
        <v>14</v>
      </c>
      <c r="D26" s="9">
        <f t="shared" si="8"/>
        <v>27</v>
      </c>
      <c r="E26" s="10"/>
      <c r="F26" s="10"/>
      <c r="G26" s="10"/>
      <c r="H26" s="10"/>
      <c r="I26" s="10"/>
      <c r="J26" s="10"/>
      <c r="K26" s="11">
        <f t="shared" si="9"/>
        <v>13</v>
      </c>
      <c r="L26" s="11">
        <f t="shared" si="10"/>
        <v>14</v>
      </c>
      <c r="M26" s="11">
        <f t="shared" si="11"/>
        <v>27</v>
      </c>
      <c r="N26" s="11"/>
      <c r="O26" s="11"/>
      <c r="P26" s="11"/>
      <c r="Q26" s="11">
        <v>-1</v>
      </c>
      <c r="R26" s="12"/>
      <c r="S26" s="23"/>
      <c r="T26" s="12"/>
    </row>
    <row r="27" spans="1:20" s="2" customFormat="1" ht="16.5">
      <c r="A27" s="17" t="s">
        <v>24</v>
      </c>
      <c r="B27" s="9">
        <v>14</v>
      </c>
      <c r="C27" s="9">
        <v>13</v>
      </c>
      <c r="D27" s="9">
        <f t="shared" si="8"/>
        <v>27</v>
      </c>
      <c r="E27" s="10"/>
      <c r="F27" s="10"/>
      <c r="G27" s="10"/>
      <c r="H27" s="10"/>
      <c r="I27" s="10"/>
      <c r="J27" s="10"/>
      <c r="K27" s="11">
        <f t="shared" si="9"/>
        <v>14</v>
      </c>
      <c r="L27" s="11">
        <f t="shared" si="10"/>
        <v>13</v>
      </c>
      <c r="M27" s="11">
        <f t="shared" si="11"/>
        <v>27</v>
      </c>
      <c r="N27" s="11"/>
      <c r="O27" s="11"/>
      <c r="P27" s="11"/>
      <c r="Q27" s="11">
        <v>-1</v>
      </c>
      <c r="R27" s="12"/>
      <c r="S27" s="12"/>
      <c r="T27" s="20"/>
    </row>
    <row r="28" spans="1:20" s="2" customFormat="1" ht="16.5">
      <c r="A28" s="17" t="s">
        <v>25</v>
      </c>
      <c r="B28" s="9">
        <v>14</v>
      </c>
      <c r="C28" s="9">
        <v>14</v>
      </c>
      <c r="D28" s="9">
        <f t="shared" si="8"/>
        <v>28</v>
      </c>
      <c r="E28" s="10"/>
      <c r="F28" s="10"/>
      <c r="G28" s="10"/>
      <c r="H28" s="10"/>
      <c r="I28" s="10"/>
      <c r="J28" s="10"/>
      <c r="K28" s="11">
        <f t="shared" si="9"/>
        <v>14</v>
      </c>
      <c r="L28" s="11">
        <f t="shared" si="10"/>
        <v>14</v>
      </c>
      <c r="M28" s="11">
        <f t="shared" si="11"/>
        <v>28</v>
      </c>
      <c r="N28" s="11"/>
      <c r="O28" s="11"/>
      <c r="P28" s="11"/>
      <c r="Q28" s="11"/>
      <c r="R28" s="12"/>
      <c r="S28" s="20"/>
      <c r="T28" s="12"/>
    </row>
    <row r="29" spans="1:20" s="2" customFormat="1" ht="16.5">
      <c r="A29" s="17" t="s">
        <v>69</v>
      </c>
      <c r="B29" s="9">
        <v>14</v>
      </c>
      <c r="C29" s="9">
        <v>14</v>
      </c>
      <c r="D29" s="9">
        <f t="shared" si="8"/>
        <v>28</v>
      </c>
      <c r="E29" s="10"/>
      <c r="F29" s="10"/>
      <c r="G29" s="10"/>
      <c r="H29" s="10"/>
      <c r="I29" s="10"/>
      <c r="J29" s="10"/>
      <c r="K29" s="11">
        <f t="shared" si="9"/>
        <v>14</v>
      </c>
      <c r="L29" s="11">
        <f t="shared" si="10"/>
        <v>14</v>
      </c>
      <c r="M29" s="11">
        <f t="shared" si="11"/>
        <v>28</v>
      </c>
      <c r="N29" s="11"/>
      <c r="O29" s="11"/>
      <c r="P29" s="11"/>
      <c r="Q29" s="27"/>
      <c r="R29" s="12"/>
      <c r="S29" s="12"/>
      <c r="T29" s="12"/>
    </row>
    <row r="30" spans="1:20" s="2" customFormat="1" ht="16.5">
      <c r="A30" s="17" t="s">
        <v>70</v>
      </c>
      <c r="B30" s="9">
        <v>14</v>
      </c>
      <c r="C30" s="9">
        <v>14</v>
      </c>
      <c r="D30" s="9">
        <f t="shared" si="8"/>
        <v>28</v>
      </c>
      <c r="E30" s="10"/>
      <c r="F30" s="10"/>
      <c r="G30" s="10"/>
      <c r="H30" s="10"/>
      <c r="I30" s="10"/>
      <c r="J30" s="10"/>
      <c r="K30" s="11">
        <f t="shared" si="9"/>
        <v>14</v>
      </c>
      <c r="L30" s="11">
        <f t="shared" si="10"/>
        <v>14</v>
      </c>
      <c r="M30" s="11">
        <f t="shared" si="11"/>
        <v>28</v>
      </c>
      <c r="N30" s="11"/>
      <c r="O30" s="11"/>
      <c r="P30" s="11"/>
      <c r="Q30" s="27"/>
      <c r="R30" s="12"/>
      <c r="S30" s="12"/>
      <c r="T30" s="12"/>
    </row>
    <row r="31" spans="1:20" s="3" customFormat="1" ht="16.5">
      <c r="A31" s="18" t="s">
        <v>6</v>
      </c>
      <c r="B31" s="19">
        <f>SUM(B22:B30)</f>
        <v>122</v>
      </c>
      <c r="C31" s="19">
        <f>SUM(C22:C30)</f>
        <v>126</v>
      </c>
      <c r="D31" s="19">
        <f>SUM(D22:D30)</f>
        <v>248</v>
      </c>
      <c r="E31" s="19"/>
      <c r="F31" s="19"/>
      <c r="G31" s="19"/>
      <c r="H31" s="19"/>
      <c r="I31" s="19"/>
      <c r="J31" s="19"/>
      <c r="K31" s="19">
        <f>SUM(K22:K30)</f>
        <v>122</v>
      </c>
      <c r="L31" s="19">
        <f>SUM(L22:L30)</f>
        <v>126</v>
      </c>
      <c r="M31" s="29">
        <f aca="true" t="shared" si="12" ref="M31:M42">SUM(K31:L31)</f>
        <v>248</v>
      </c>
      <c r="N31" s="19"/>
      <c r="O31" s="19"/>
      <c r="P31" s="19"/>
      <c r="Q31" s="19"/>
      <c r="R31" s="29"/>
      <c r="S31" s="29"/>
      <c r="T31" s="29"/>
    </row>
    <row r="32" spans="1:20" s="2" customFormat="1" ht="16.5">
      <c r="A32" s="17" t="s">
        <v>26</v>
      </c>
      <c r="B32" s="9">
        <v>16</v>
      </c>
      <c r="C32" s="9">
        <v>14</v>
      </c>
      <c r="D32" s="9">
        <f>SUM(B32:C32)</f>
        <v>30</v>
      </c>
      <c r="E32" s="10">
        <v>1</v>
      </c>
      <c r="F32" s="10"/>
      <c r="G32" s="10"/>
      <c r="H32" s="10"/>
      <c r="I32" s="10"/>
      <c r="J32" s="10"/>
      <c r="K32" s="11">
        <f>B32+E32-H32</f>
        <v>17</v>
      </c>
      <c r="L32" s="11">
        <f>C32+F32-I32</f>
        <v>14</v>
      </c>
      <c r="M32" s="11">
        <f t="shared" si="12"/>
        <v>31</v>
      </c>
      <c r="N32" s="11"/>
      <c r="O32" s="11"/>
      <c r="P32" s="11"/>
      <c r="Q32" s="11"/>
      <c r="R32" s="12"/>
      <c r="S32" s="12"/>
      <c r="T32" s="20"/>
    </row>
    <row r="33" spans="1:20" s="2" customFormat="1" ht="16.5">
      <c r="A33" s="17" t="s">
        <v>27</v>
      </c>
      <c r="B33" s="9">
        <v>15</v>
      </c>
      <c r="C33" s="9">
        <v>13</v>
      </c>
      <c r="D33" s="9">
        <f aca="true" t="shared" si="13" ref="D33:D40">SUM(B33:C33)</f>
        <v>28</v>
      </c>
      <c r="E33" s="10">
        <v>1</v>
      </c>
      <c r="F33" s="10"/>
      <c r="G33" s="10"/>
      <c r="H33" s="10"/>
      <c r="I33" s="10"/>
      <c r="J33" s="10"/>
      <c r="K33" s="11">
        <f aca="true" t="shared" si="14" ref="K33:K40">B33+E33-H33</f>
        <v>16</v>
      </c>
      <c r="L33" s="11">
        <f aca="true" t="shared" si="15" ref="L33:L40">C33+F33-I33</f>
        <v>13</v>
      </c>
      <c r="M33" s="11">
        <f t="shared" si="12"/>
        <v>29</v>
      </c>
      <c r="N33" s="11"/>
      <c r="O33" s="11"/>
      <c r="P33" s="11"/>
      <c r="Q33" s="11">
        <v>-1</v>
      </c>
      <c r="R33" s="12"/>
      <c r="S33" s="12"/>
      <c r="T33" s="12"/>
    </row>
    <row r="34" spans="1:20" s="2" customFormat="1" ht="16.5">
      <c r="A34" s="17" t="s">
        <v>28</v>
      </c>
      <c r="B34" s="9">
        <v>15</v>
      </c>
      <c r="C34" s="9">
        <v>15</v>
      </c>
      <c r="D34" s="9">
        <f t="shared" si="13"/>
        <v>30</v>
      </c>
      <c r="E34" s="10"/>
      <c r="F34" s="10"/>
      <c r="G34" s="10"/>
      <c r="H34" s="10">
        <v>1</v>
      </c>
      <c r="I34" s="10"/>
      <c r="J34" s="10"/>
      <c r="K34" s="11">
        <f t="shared" si="14"/>
        <v>14</v>
      </c>
      <c r="L34" s="11">
        <f t="shared" si="15"/>
        <v>15</v>
      </c>
      <c r="M34" s="11">
        <f t="shared" si="12"/>
        <v>29</v>
      </c>
      <c r="N34" s="11"/>
      <c r="O34" s="11"/>
      <c r="P34" s="11"/>
      <c r="Q34" s="26"/>
      <c r="R34" s="12"/>
      <c r="S34" s="12"/>
      <c r="T34" s="12"/>
    </row>
    <row r="35" spans="1:20" s="2" customFormat="1" ht="16.5">
      <c r="A35" s="17" t="s">
        <v>29</v>
      </c>
      <c r="B35" s="9">
        <v>15</v>
      </c>
      <c r="C35" s="9">
        <v>14</v>
      </c>
      <c r="D35" s="9">
        <f t="shared" si="13"/>
        <v>29</v>
      </c>
      <c r="E35" s="10"/>
      <c r="F35" s="10"/>
      <c r="G35" s="10"/>
      <c r="H35" s="10"/>
      <c r="I35" s="10"/>
      <c r="J35" s="10"/>
      <c r="K35" s="11">
        <f t="shared" si="14"/>
        <v>15</v>
      </c>
      <c r="L35" s="11">
        <f t="shared" si="15"/>
        <v>14</v>
      </c>
      <c r="M35" s="11">
        <f t="shared" si="12"/>
        <v>29</v>
      </c>
      <c r="N35" s="11"/>
      <c r="O35" s="11"/>
      <c r="P35" s="11"/>
      <c r="Q35" s="11"/>
      <c r="R35" s="12"/>
      <c r="S35" s="12"/>
      <c r="T35" s="12"/>
    </row>
    <row r="36" spans="1:20" s="2" customFormat="1" ht="16.5">
      <c r="A36" s="17" t="s">
        <v>30</v>
      </c>
      <c r="B36" s="9">
        <v>15</v>
      </c>
      <c r="C36" s="9">
        <v>14</v>
      </c>
      <c r="D36" s="9">
        <f t="shared" si="13"/>
        <v>29</v>
      </c>
      <c r="E36" s="10"/>
      <c r="F36" s="25"/>
      <c r="G36" s="10"/>
      <c r="H36" s="25"/>
      <c r="I36" s="25"/>
      <c r="J36" s="25"/>
      <c r="K36" s="11">
        <f t="shared" si="14"/>
        <v>15</v>
      </c>
      <c r="L36" s="11">
        <f t="shared" si="15"/>
        <v>14</v>
      </c>
      <c r="M36" s="11">
        <f t="shared" si="12"/>
        <v>29</v>
      </c>
      <c r="N36" s="11"/>
      <c r="O36" s="11"/>
      <c r="P36" s="11"/>
      <c r="Q36" s="11"/>
      <c r="R36" s="12"/>
      <c r="S36" s="23"/>
      <c r="T36" s="12"/>
    </row>
    <row r="37" spans="1:20" s="2" customFormat="1" ht="16.5">
      <c r="A37" s="17" t="s">
        <v>31</v>
      </c>
      <c r="B37" s="9">
        <v>15</v>
      </c>
      <c r="C37" s="9">
        <v>13</v>
      </c>
      <c r="D37" s="9">
        <f t="shared" si="13"/>
        <v>28</v>
      </c>
      <c r="E37" s="10"/>
      <c r="F37" s="10"/>
      <c r="G37" s="10"/>
      <c r="H37" s="10"/>
      <c r="I37" s="10"/>
      <c r="J37" s="10"/>
      <c r="K37" s="11">
        <f t="shared" si="14"/>
        <v>15</v>
      </c>
      <c r="L37" s="11">
        <f t="shared" si="15"/>
        <v>13</v>
      </c>
      <c r="M37" s="11">
        <f t="shared" si="12"/>
        <v>28</v>
      </c>
      <c r="N37" s="11"/>
      <c r="O37" s="11"/>
      <c r="P37" s="11"/>
      <c r="Q37" s="11">
        <v>-1</v>
      </c>
      <c r="R37" s="12"/>
      <c r="S37" s="12"/>
      <c r="T37" s="12"/>
    </row>
    <row r="38" spans="1:20" s="2" customFormat="1" ht="16.5">
      <c r="A38" s="17" t="s">
        <v>32</v>
      </c>
      <c r="B38" s="9">
        <v>15</v>
      </c>
      <c r="C38" s="9">
        <v>14</v>
      </c>
      <c r="D38" s="9">
        <f t="shared" si="13"/>
        <v>29</v>
      </c>
      <c r="E38" s="10"/>
      <c r="F38" s="10"/>
      <c r="G38" s="10"/>
      <c r="H38" s="10"/>
      <c r="I38" s="10"/>
      <c r="J38" s="10"/>
      <c r="K38" s="11">
        <f t="shared" si="14"/>
        <v>15</v>
      </c>
      <c r="L38" s="11">
        <f t="shared" si="15"/>
        <v>14</v>
      </c>
      <c r="M38" s="11">
        <f t="shared" si="12"/>
        <v>29</v>
      </c>
      <c r="N38" s="11" t="s">
        <v>79</v>
      </c>
      <c r="O38" s="11"/>
      <c r="P38" s="11"/>
      <c r="Q38" s="11"/>
      <c r="R38" s="12"/>
      <c r="S38" s="20"/>
      <c r="T38" s="12"/>
    </row>
    <row r="39" spans="1:20" s="2" customFormat="1" ht="16.5">
      <c r="A39" s="17" t="s">
        <v>33</v>
      </c>
      <c r="B39" s="9">
        <v>17</v>
      </c>
      <c r="C39" s="9">
        <v>12</v>
      </c>
      <c r="D39" s="9">
        <f t="shared" si="13"/>
        <v>29</v>
      </c>
      <c r="E39" s="10"/>
      <c r="F39" s="10"/>
      <c r="G39" s="10"/>
      <c r="H39" s="10"/>
      <c r="I39" s="10"/>
      <c r="J39" s="10"/>
      <c r="K39" s="11">
        <f t="shared" si="14"/>
        <v>17</v>
      </c>
      <c r="L39" s="11">
        <f t="shared" si="15"/>
        <v>12</v>
      </c>
      <c r="M39" s="11">
        <f t="shared" si="12"/>
        <v>29</v>
      </c>
      <c r="N39" s="11"/>
      <c r="O39" s="11"/>
      <c r="P39" s="11"/>
      <c r="Q39" s="27"/>
      <c r="R39" s="12"/>
      <c r="S39" s="12"/>
      <c r="T39" s="12"/>
    </row>
    <row r="40" spans="1:20" s="2" customFormat="1" ht="16.5">
      <c r="A40" s="17" t="s">
        <v>71</v>
      </c>
      <c r="B40" s="9">
        <v>16</v>
      </c>
      <c r="C40" s="9">
        <v>13</v>
      </c>
      <c r="D40" s="9">
        <f t="shared" si="13"/>
        <v>29</v>
      </c>
      <c r="E40" s="10"/>
      <c r="F40" s="10"/>
      <c r="G40" s="10"/>
      <c r="H40" s="10"/>
      <c r="I40" s="10"/>
      <c r="J40" s="10"/>
      <c r="K40" s="11">
        <f t="shared" si="14"/>
        <v>16</v>
      </c>
      <c r="L40" s="11">
        <f t="shared" si="15"/>
        <v>13</v>
      </c>
      <c r="M40" s="11">
        <f t="shared" si="12"/>
        <v>29</v>
      </c>
      <c r="N40" s="11"/>
      <c r="O40" s="11"/>
      <c r="P40" s="11"/>
      <c r="Q40" s="27"/>
      <c r="R40" s="12"/>
      <c r="S40" s="12"/>
      <c r="T40" s="12"/>
    </row>
    <row r="41" spans="1:20" s="31" customFormat="1" ht="16.5">
      <c r="A41" s="30" t="s">
        <v>6</v>
      </c>
      <c r="B41" s="29">
        <f>SUM(B32:B40)</f>
        <v>139</v>
      </c>
      <c r="C41" s="29">
        <f>SUM(C32:C40)</f>
        <v>122</v>
      </c>
      <c r="D41" s="29">
        <f>SUM(D32:D40)</f>
        <v>261</v>
      </c>
      <c r="E41" s="29"/>
      <c r="F41" s="29"/>
      <c r="G41" s="29"/>
      <c r="H41" s="29"/>
      <c r="I41" s="29"/>
      <c r="J41" s="29"/>
      <c r="K41" s="29">
        <f>SUM(K32:K40)</f>
        <v>140</v>
      </c>
      <c r="L41" s="29">
        <f>SUM(L32:L40)</f>
        <v>122</v>
      </c>
      <c r="M41" s="29">
        <f t="shared" si="12"/>
        <v>262</v>
      </c>
      <c r="N41" s="29"/>
      <c r="O41" s="29"/>
      <c r="P41" s="29"/>
      <c r="Q41" s="29"/>
      <c r="R41" s="29"/>
      <c r="S41" s="29"/>
      <c r="T41" s="29"/>
    </row>
    <row r="42" spans="1:20" s="2" customFormat="1" ht="16.5">
      <c r="A42" s="17" t="s">
        <v>34</v>
      </c>
      <c r="B42" s="9">
        <v>17</v>
      </c>
      <c r="C42" s="9">
        <v>14</v>
      </c>
      <c r="D42" s="9">
        <f>SUM(B42:C42)</f>
        <v>31</v>
      </c>
      <c r="E42" s="10">
        <v>1</v>
      </c>
      <c r="F42" s="10"/>
      <c r="G42" s="10"/>
      <c r="H42" s="10"/>
      <c r="I42" s="10"/>
      <c r="J42" s="10"/>
      <c r="K42" s="11">
        <f>B42+E42-H42</f>
        <v>18</v>
      </c>
      <c r="L42" s="11">
        <f>C42+F42-I42</f>
        <v>14</v>
      </c>
      <c r="M42" s="11">
        <f t="shared" si="12"/>
        <v>32</v>
      </c>
      <c r="N42" s="11"/>
      <c r="O42" s="11"/>
      <c r="P42" s="11"/>
      <c r="Q42" s="11">
        <v>-1</v>
      </c>
      <c r="R42" s="12"/>
      <c r="S42" s="12"/>
      <c r="T42" s="12"/>
    </row>
    <row r="43" spans="1:20" s="2" customFormat="1" ht="16.5">
      <c r="A43" s="17" t="s">
        <v>35</v>
      </c>
      <c r="B43" s="9">
        <v>17</v>
      </c>
      <c r="C43" s="9">
        <v>15</v>
      </c>
      <c r="D43" s="9">
        <f aca="true" t="shared" si="16" ref="D43:D50">SUM(B43:C43)</f>
        <v>32</v>
      </c>
      <c r="E43" s="10"/>
      <c r="F43" s="10"/>
      <c r="G43" s="10"/>
      <c r="H43" s="10"/>
      <c r="I43" s="10"/>
      <c r="J43" s="10"/>
      <c r="K43" s="11">
        <f aca="true" t="shared" si="17" ref="K43:K50">B43+E43-H43</f>
        <v>17</v>
      </c>
      <c r="L43" s="11">
        <f aca="true" t="shared" si="18" ref="L43:L50">C43+F43-I43</f>
        <v>15</v>
      </c>
      <c r="M43" s="11">
        <f aca="true" t="shared" si="19" ref="M43:M50">SUM(K43:L43)</f>
        <v>32</v>
      </c>
      <c r="N43" s="11"/>
      <c r="O43" s="11"/>
      <c r="P43" s="11"/>
      <c r="Q43" s="11"/>
      <c r="R43" s="23"/>
      <c r="S43" s="12"/>
      <c r="T43" s="12"/>
    </row>
    <row r="44" spans="1:20" s="2" customFormat="1" ht="16.5">
      <c r="A44" s="17" t="s">
        <v>36</v>
      </c>
      <c r="B44" s="9">
        <v>17</v>
      </c>
      <c r="C44" s="9">
        <v>15</v>
      </c>
      <c r="D44" s="9">
        <f t="shared" si="16"/>
        <v>32</v>
      </c>
      <c r="E44" s="10"/>
      <c r="F44" s="10"/>
      <c r="G44" s="10"/>
      <c r="H44" s="10"/>
      <c r="I44" s="10"/>
      <c r="J44" s="10"/>
      <c r="K44" s="11">
        <f t="shared" si="17"/>
        <v>17</v>
      </c>
      <c r="L44" s="11">
        <f t="shared" si="18"/>
        <v>15</v>
      </c>
      <c r="M44" s="11">
        <f t="shared" si="19"/>
        <v>32</v>
      </c>
      <c r="N44" s="11"/>
      <c r="O44" s="11"/>
      <c r="P44" s="11"/>
      <c r="Q44" s="27"/>
      <c r="R44" s="12"/>
      <c r="S44" s="12"/>
      <c r="T44" s="12"/>
    </row>
    <row r="45" spans="1:20" s="2" customFormat="1" ht="16.5">
      <c r="A45" s="17" t="s">
        <v>37</v>
      </c>
      <c r="B45" s="9">
        <v>17</v>
      </c>
      <c r="C45" s="9">
        <v>15</v>
      </c>
      <c r="D45" s="9">
        <f t="shared" si="16"/>
        <v>32</v>
      </c>
      <c r="E45" s="10"/>
      <c r="F45" s="10"/>
      <c r="G45" s="10"/>
      <c r="H45" s="10"/>
      <c r="I45" s="10"/>
      <c r="J45" s="10"/>
      <c r="K45" s="11">
        <f t="shared" si="17"/>
        <v>17</v>
      </c>
      <c r="L45" s="11">
        <f t="shared" si="18"/>
        <v>15</v>
      </c>
      <c r="M45" s="11">
        <f t="shared" si="19"/>
        <v>32</v>
      </c>
      <c r="N45" s="11"/>
      <c r="O45" s="11"/>
      <c r="P45" s="11"/>
      <c r="Q45" s="27"/>
      <c r="R45" s="12"/>
      <c r="S45" s="20"/>
      <c r="T45" s="12"/>
    </row>
    <row r="46" spans="1:20" s="2" customFormat="1" ht="16.5">
      <c r="A46" s="17" t="s">
        <v>38</v>
      </c>
      <c r="B46" s="9">
        <v>17</v>
      </c>
      <c r="C46" s="9">
        <v>15</v>
      </c>
      <c r="D46" s="9">
        <f t="shared" si="16"/>
        <v>32</v>
      </c>
      <c r="E46" s="10"/>
      <c r="F46" s="10"/>
      <c r="G46" s="10"/>
      <c r="H46" s="10"/>
      <c r="I46" s="10"/>
      <c r="J46" s="10"/>
      <c r="K46" s="11">
        <f t="shared" si="17"/>
        <v>17</v>
      </c>
      <c r="L46" s="11">
        <f t="shared" si="18"/>
        <v>15</v>
      </c>
      <c r="M46" s="11">
        <f t="shared" si="19"/>
        <v>32</v>
      </c>
      <c r="N46" s="38"/>
      <c r="O46" s="11"/>
      <c r="P46" s="11"/>
      <c r="Q46" s="11">
        <v>-1</v>
      </c>
      <c r="R46" s="12"/>
      <c r="S46" s="12"/>
      <c r="T46" s="12"/>
    </row>
    <row r="47" spans="1:20" s="2" customFormat="1" ht="16.5">
      <c r="A47" s="17" t="s">
        <v>39</v>
      </c>
      <c r="B47" s="9">
        <v>18</v>
      </c>
      <c r="C47" s="9">
        <v>14</v>
      </c>
      <c r="D47" s="9">
        <f t="shared" si="16"/>
        <v>32</v>
      </c>
      <c r="E47" s="10"/>
      <c r="F47" s="10"/>
      <c r="G47" s="10"/>
      <c r="H47" s="10"/>
      <c r="I47" s="10"/>
      <c r="J47" s="10"/>
      <c r="K47" s="11">
        <f t="shared" si="17"/>
        <v>18</v>
      </c>
      <c r="L47" s="11">
        <f t="shared" si="18"/>
        <v>14</v>
      </c>
      <c r="M47" s="11">
        <f t="shared" si="19"/>
        <v>32</v>
      </c>
      <c r="N47" s="11"/>
      <c r="O47" s="11"/>
      <c r="P47" s="11"/>
      <c r="Q47" s="11">
        <v>-1</v>
      </c>
      <c r="R47" s="12"/>
      <c r="S47" s="20"/>
      <c r="T47" s="12"/>
    </row>
    <row r="48" spans="1:20" s="2" customFormat="1" ht="16.5">
      <c r="A48" s="17" t="s">
        <v>72</v>
      </c>
      <c r="B48" s="9">
        <v>17</v>
      </c>
      <c r="C48" s="9">
        <v>14</v>
      </c>
      <c r="D48" s="9">
        <f t="shared" si="16"/>
        <v>31</v>
      </c>
      <c r="E48" s="10">
        <v>1</v>
      </c>
      <c r="F48" s="10"/>
      <c r="G48" s="10"/>
      <c r="H48" s="10"/>
      <c r="I48" s="10"/>
      <c r="J48" s="10"/>
      <c r="K48" s="11">
        <f t="shared" si="17"/>
        <v>18</v>
      </c>
      <c r="L48" s="11">
        <f t="shared" si="18"/>
        <v>14</v>
      </c>
      <c r="M48" s="11">
        <f t="shared" si="19"/>
        <v>32</v>
      </c>
      <c r="N48" s="11" t="s">
        <v>81</v>
      </c>
      <c r="O48" s="11"/>
      <c r="P48" s="11"/>
      <c r="Q48" s="11">
        <v>-1</v>
      </c>
      <c r="R48" s="12"/>
      <c r="S48" s="12"/>
      <c r="T48" s="12"/>
    </row>
    <row r="49" spans="1:20" s="2" customFormat="1" ht="16.5">
      <c r="A49" s="17" t="s">
        <v>40</v>
      </c>
      <c r="B49" s="9">
        <v>18</v>
      </c>
      <c r="C49" s="9">
        <v>14</v>
      </c>
      <c r="D49" s="9">
        <f t="shared" si="16"/>
        <v>32</v>
      </c>
      <c r="E49" s="10"/>
      <c r="F49" s="10"/>
      <c r="G49" s="10"/>
      <c r="H49" s="10"/>
      <c r="I49" s="10"/>
      <c r="J49" s="10"/>
      <c r="K49" s="11">
        <f t="shared" si="17"/>
        <v>18</v>
      </c>
      <c r="L49" s="11">
        <f t="shared" si="18"/>
        <v>14</v>
      </c>
      <c r="M49" s="11">
        <f t="shared" si="19"/>
        <v>32</v>
      </c>
      <c r="N49" s="11"/>
      <c r="O49" s="11"/>
      <c r="P49" s="11"/>
      <c r="Q49" s="11">
        <v>-1</v>
      </c>
      <c r="R49" s="12"/>
      <c r="S49" s="12"/>
      <c r="T49" s="20"/>
    </row>
    <row r="50" spans="1:20" s="2" customFormat="1" ht="16.5">
      <c r="A50" s="17" t="s">
        <v>65</v>
      </c>
      <c r="B50" s="9">
        <v>18</v>
      </c>
      <c r="C50" s="9">
        <v>14</v>
      </c>
      <c r="D50" s="9">
        <f t="shared" si="16"/>
        <v>32</v>
      </c>
      <c r="E50" s="10"/>
      <c r="F50" s="10"/>
      <c r="G50" s="10"/>
      <c r="H50" s="10"/>
      <c r="I50" s="10"/>
      <c r="J50" s="10"/>
      <c r="K50" s="11">
        <f t="shared" si="17"/>
        <v>18</v>
      </c>
      <c r="L50" s="11">
        <f t="shared" si="18"/>
        <v>14</v>
      </c>
      <c r="M50" s="11">
        <f t="shared" si="19"/>
        <v>32</v>
      </c>
      <c r="N50" s="11"/>
      <c r="O50" s="11"/>
      <c r="P50" s="11"/>
      <c r="Q50" s="11">
        <v>-1</v>
      </c>
      <c r="R50" s="12"/>
      <c r="S50" s="12"/>
      <c r="T50" s="20"/>
    </row>
    <row r="51" spans="1:20" s="31" customFormat="1" ht="16.5">
      <c r="A51" s="30" t="s">
        <v>6</v>
      </c>
      <c r="B51" s="29">
        <f>SUM(B42:B50)</f>
        <v>156</v>
      </c>
      <c r="C51" s="29">
        <f>SUM(C42:C50)</f>
        <v>130</v>
      </c>
      <c r="D51" s="29">
        <f>SUM(D42:D50)</f>
        <v>286</v>
      </c>
      <c r="E51" s="29"/>
      <c r="F51" s="29"/>
      <c r="G51" s="29"/>
      <c r="H51" s="29"/>
      <c r="I51" s="29"/>
      <c r="J51" s="29"/>
      <c r="K51" s="29">
        <f>SUM(K42:K50)</f>
        <v>158</v>
      </c>
      <c r="L51" s="29">
        <f>SUM(L42:L50)</f>
        <v>130</v>
      </c>
      <c r="M51" s="29">
        <f>SUM(M42:M50)</f>
        <v>288</v>
      </c>
      <c r="N51" s="29"/>
      <c r="O51" s="29"/>
      <c r="P51" s="29"/>
      <c r="Q51" s="29"/>
      <c r="R51" s="29"/>
      <c r="S51" s="29"/>
      <c r="T51" s="29"/>
    </row>
    <row r="52" spans="1:20" s="2" customFormat="1" ht="16.5">
      <c r="A52" s="17" t="s">
        <v>41</v>
      </c>
      <c r="B52" s="9">
        <v>19</v>
      </c>
      <c r="C52" s="9">
        <v>16</v>
      </c>
      <c r="D52" s="9">
        <f>SUM(B52:C52)</f>
        <v>35</v>
      </c>
      <c r="E52" s="10"/>
      <c r="F52" s="10"/>
      <c r="G52" s="10"/>
      <c r="H52" s="10"/>
      <c r="I52" s="10"/>
      <c r="J52" s="10"/>
      <c r="K52" s="11">
        <f>B52+E52-H52</f>
        <v>19</v>
      </c>
      <c r="L52" s="11">
        <f>C52+F52-I52</f>
        <v>16</v>
      </c>
      <c r="M52" s="11">
        <f>SUM(K52:L52)</f>
        <v>35</v>
      </c>
      <c r="N52" s="11" t="s">
        <v>80</v>
      </c>
      <c r="O52" s="11"/>
      <c r="P52" s="11"/>
      <c r="Q52" s="11"/>
      <c r="R52" s="12"/>
      <c r="S52" s="12"/>
      <c r="T52" s="12"/>
    </row>
    <row r="53" spans="1:20" s="2" customFormat="1" ht="16.5">
      <c r="A53" s="17" t="s">
        <v>42</v>
      </c>
      <c r="B53" s="9">
        <v>19</v>
      </c>
      <c r="C53" s="9">
        <v>15</v>
      </c>
      <c r="D53" s="9">
        <f aca="true" t="shared" si="20" ref="D53:D60">SUM(B53:C53)</f>
        <v>34</v>
      </c>
      <c r="E53" s="10"/>
      <c r="F53" s="10"/>
      <c r="G53" s="10"/>
      <c r="H53" s="10"/>
      <c r="I53" s="10"/>
      <c r="J53" s="10"/>
      <c r="K53" s="11">
        <f aca="true" t="shared" si="21" ref="K53:K60">B53+E53-H53</f>
        <v>19</v>
      </c>
      <c r="L53" s="11">
        <f aca="true" t="shared" si="22" ref="L53:L60">C53+F53-I53</f>
        <v>15</v>
      </c>
      <c r="M53" s="11">
        <f aca="true" t="shared" si="23" ref="M53:M60">SUM(K53:L53)</f>
        <v>34</v>
      </c>
      <c r="N53" s="11"/>
      <c r="O53" s="11"/>
      <c r="P53" s="11"/>
      <c r="Q53" s="11">
        <v>-1</v>
      </c>
      <c r="R53" s="23"/>
      <c r="S53" s="20"/>
      <c r="T53" s="12"/>
    </row>
    <row r="54" spans="1:20" s="2" customFormat="1" ht="16.5">
      <c r="A54" s="17" t="s">
        <v>43</v>
      </c>
      <c r="B54" s="9">
        <v>19</v>
      </c>
      <c r="C54" s="9">
        <v>16</v>
      </c>
      <c r="D54" s="9">
        <f t="shared" si="20"/>
        <v>35</v>
      </c>
      <c r="E54" s="10"/>
      <c r="F54" s="10"/>
      <c r="G54" s="10"/>
      <c r="H54" s="10"/>
      <c r="I54" s="10"/>
      <c r="J54" s="10"/>
      <c r="K54" s="11">
        <f t="shared" si="21"/>
        <v>19</v>
      </c>
      <c r="L54" s="11">
        <f t="shared" si="22"/>
        <v>16</v>
      </c>
      <c r="M54" s="11">
        <f t="shared" si="23"/>
        <v>35</v>
      </c>
      <c r="N54" s="11"/>
      <c r="O54" s="11"/>
      <c r="P54" s="11"/>
      <c r="Q54" s="27"/>
      <c r="R54" s="12"/>
      <c r="S54" s="12"/>
      <c r="T54" s="12"/>
    </row>
    <row r="55" spans="1:20" s="2" customFormat="1" ht="16.5">
      <c r="A55" s="17" t="s">
        <v>44</v>
      </c>
      <c r="B55" s="9">
        <v>17</v>
      </c>
      <c r="C55" s="9">
        <v>17</v>
      </c>
      <c r="D55" s="9">
        <f t="shared" si="20"/>
        <v>34</v>
      </c>
      <c r="E55" s="10"/>
      <c r="F55" s="10"/>
      <c r="G55" s="10"/>
      <c r="H55" s="10"/>
      <c r="I55" s="10"/>
      <c r="J55" s="10"/>
      <c r="K55" s="11">
        <f t="shared" si="21"/>
        <v>17</v>
      </c>
      <c r="L55" s="11">
        <f t="shared" si="22"/>
        <v>17</v>
      </c>
      <c r="M55" s="11">
        <f t="shared" si="23"/>
        <v>34</v>
      </c>
      <c r="N55" s="11"/>
      <c r="O55" s="11"/>
      <c r="P55" s="11"/>
      <c r="Q55" s="27"/>
      <c r="R55" s="12"/>
      <c r="S55" s="12"/>
      <c r="T55" s="12"/>
    </row>
    <row r="56" spans="1:20" s="2" customFormat="1" ht="16.5">
      <c r="A56" s="17" t="s">
        <v>45</v>
      </c>
      <c r="B56" s="24">
        <v>19</v>
      </c>
      <c r="C56" s="24">
        <v>16</v>
      </c>
      <c r="D56" s="9">
        <f t="shared" si="20"/>
        <v>35</v>
      </c>
      <c r="E56" s="10"/>
      <c r="F56" s="10"/>
      <c r="G56" s="10"/>
      <c r="H56" s="10"/>
      <c r="I56" s="10"/>
      <c r="J56" s="10"/>
      <c r="K56" s="11">
        <f t="shared" si="21"/>
        <v>19</v>
      </c>
      <c r="L56" s="11">
        <f t="shared" si="22"/>
        <v>16</v>
      </c>
      <c r="M56" s="11">
        <f t="shared" si="23"/>
        <v>35</v>
      </c>
      <c r="N56" s="11"/>
      <c r="O56" s="11"/>
      <c r="P56" s="11"/>
      <c r="Q56" s="11"/>
      <c r="R56" s="12"/>
      <c r="S56" s="12"/>
      <c r="T56" s="12"/>
    </row>
    <row r="57" spans="1:20" s="2" customFormat="1" ht="16.5">
      <c r="A57" s="17" t="s">
        <v>46</v>
      </c>
      <c r="B57" s="9">
        <v>19</v>
      </c>
      <c r="C57" s="9">
        <v>15</v>
      </c>
      <c r="D57" s="9">
        <f t="shared" si="20"/>
        <v>34</v>
      </c>
      <c r="E57" s="10"/>
      <c r="F57" s="10"/>
      <c r="G57" s="10"/>
      <c r="H57" s="10">
        <v>1</v>
      </c>
      <c r="I57" s="10"/>
      <c r="J57" s="10"/>
      <c r="K57" s="11">
        <f t="shared" si="21"/>
        <v>18</v>
      </c>
      <c r="L57" s="11">
        <f t="shared" si="22"/>
        <v>15</v>
      </c>
      <c r="M57" s="11">
        <f t="shared" si="23"/>
        <v>33</v>
      </c>
      <c r="N57" s="11"/>
      <c r="O57" s="11"/>
      <c r="P57" s="11"/>
      <c r="Q57" s="11"/>
      <c r="R57" s="12"/>
      <c r="S57" s="12"/>
      <c r="T57" s="12"/>
    </row>
    <row r="58" spans="1:20" s="2" customFormat="1" ht="16.5">
      <c r="A58" s="17" t="s">
        <v>47</v>
      </c>
      <c r="B58" s="9">
        <v>19</v>
      </c>
      <c r="C58" s="9">
        <v>16</v>
      </c>
      <c r="D58" s="9">
        <f t="shared" si="20"/>
        <v>35</v>
      </c>
      <c r="E58" s="10"/>
      <c r="F58" s="10"/>
      <c r="G58" s="10"/>
      <c r="H58" s="10"/>
      <c r="I58" s="10"/>
      <c r="J58" s="10"/>
      <c r="K58" s="11">
        <f t="shared" si="21"/>
        <v>19</v>
      </c>
      <c r="L58" s="11">
        <f t="shared" si="22"/>
        <v>16</v>
      </c>
      <c r="M58" s="11">
        <f t="shared" si="23"/>
        <v>35</v>
      </c>
      <c r="N58" s="11"/>
      <c r="O58" s="11"/>
      <c r="P58" s="11"/>
      <c r="Q58" s="11"/>
      <c r="R58" s="12"/>
      <c r="S58" s="22"/>
      <c r="T58" s="12"/>
    </row>
    <row r="59" spans="1:20" s="2" customFormat="1" ht="16.5">
      <c r="A59" s="17" t="s">
        <v>67</v>
      </c>
      <c r="B59" s="9">
        <v>20</v>
      </c>
      <c r="C59" s="9">
        <v>15</v>
      </c>
      <c r="D59" s="9">
        <f t="shared" si="20"/>
        <v>35</v>
      </c>
      <c r="E59" s="10"/>
      <c r="F59" s="10"/>
      <c r="G59" s="10"/>
      <c r="H59" s="10"/>
      <c r="I59" s="10"/>
      <c r="J59" s="10"/>
      <c r="K59" s="11">
        <f t="shared" si="21"/>
        <v>20</v>
      </c>
      <c r="L59" s="11">
        <f t="shared" si="22"/>
        <v>15</v>
      </c>
      <c r="M59" s="11">
        <f t="shared" si="23"/>
        <v>35</v>
      </c>
      <c r="N59" s="11"/>
      <c r="O59" s="11"/>
      <c r="P59" s="11"/>
      <c r="Q59" s="11"/>
      <c r="R59" s="12"/>
      <c r="S59" s="12"/>
      <c r="T59" s="20"/>
    </row>
    <row r="60" spans="1:20" s="2" customFormat="1" ht="16.5">
      <c r="A60" s="17" t="s">
        <v>68</v>
      </c>
      <c r="B60" s="9">
        <v>19</v>
      </c>
      <c r="C60" s="9">
        <v>16</v>
      </c>
      <c r="D60" s="9">
        <f t="shared" si="20"/>
        <v>35</v>
      </c>
      <c r="E60" s="10"/>
      <c r="F60" s="10"/>
      <c r="G60" s="10"/>
      <c r="H60" s="10"/>
      <c r="I60" s="10"/>
      <c r="J60" s="10"/>
      <c r="K60" s="11">
        <f t="shared" si="21"/>
        <v>19</v>
      </c>
      <c r="L60" s="11">
        <f t="shared" si="22"/>
        <v>16</v>
      </c>
      <c r="M60" s="11">
        <f t="shared" si="23"/>
        <v>35</v>
      </c>
      <c r="N60" s="11"/>
      <c r="O60" s="11"/>
      <c r="P60" s="11"/>
      <c r="Q60" s="11"/>
      <c r="R60" s="12"/>
      <c r="S60" s="12"/>
      <c r="T60" s="20"/>
    </row>
    <row r="61" spans="1:20" s="31" customFormat="1" ht="16.5">
      <c r="A61" s="30" t="s">
        <v>6</v>
      </c>
      <c r="B61" s="29">
        <f>SUM(B52:B60)</f>
        <v>170</v>
      </c>
      <c r="C61" s="29">
        <f>SUM(C52:C60)</f>
        <v>142</v>
      </c>
      <c r="D61" s="29">
        <f>SUM(D52:D60)</f>
        <v>312</v>
      </c>
      <c r="E61" s="29"/>
      <c r="F61" s="29"/>
      <c r="G61" s="29"/>
      <c r="H61" s="29"/>
      <c r="I61" s="29"/>
      <c r="J61" s="29"/>
      <c r="K61" s="29">
        <f>SUM(K52:K60)</f>
        <v>169</v>
      </c>
      <c r="L61" s="29">
        <f>SUM(L52:L60)</f>
        <v>142</v>
      </c>
      <c r="M61" s="29">
        <f>SUM(K61:L61)</f>
        <v>311</v>
      </c>
      <c r="N61" s="29"/>
      <c r="O61" s="29"/>
      <c r="P61" s="29"/>
      <c r="Q61" s="29"/>
      <c r="R61" s="29"/>
      <c r="S61" s="29"/>
      <c r="T61" s="29"/>
    </row>
    <row r="62" spans="1:20" s="2" customFormat="1" ht="16.5">
      <c r="A62" s="32" t="s">
        <v>7</v>
      </c>
      <c r="B62" s="33">
        <f>B12+B21+B31+B41+B51+B61</f>
        <v>808</v>
      </c>
      <c r="C62" s="33">
        <f>C12+C21+C31+C41+C51+C61</f>
        <v>731</v>
      </c>
      <c r="D62" s="33">
        <f>D12+D21+D31+D41+D51+D61</f>
        <v>1539</v>
      </c>
      <c r="E62" s="33">
        <f>E12+E21+E31+E41+E51+E61</f>
        <v>0</v>
      </c>
      <c r="F62" s="33">
        <f>F12+F21+F31+F41+F51+F61</f>
        <v>0</v>
      </c>
      <c r="G62" s="33"/>
      <c r="H62" s="33">
        <f aca="true" t="shared" si="24" ref="H62:N62">H12+H21+H31+H41+H51+H61</f>
        <v>0</v>
      </c>
      <c r="I62" s="33">
        <f t="shared" si="24"/>
        <v>0</v>
      </c>
      <c r="J62" s="33">
        <f t="shared" si="24"/>
        <v>0</v>
      </c>
      <c r="K62" s="33">
        <f t="shared" si="24"/>
        <v>810</v>
      </c>
      <c r="L62" s="33">
        <f t="shared" si="24"/>
        <v>733</v>
      </c>
      <c r="M62" s="33">
        <f t="shared" si="24"/>
        <v>1543</v>
      </c>
      <c r="N62" s="33">
        <f t="shared" si="24"/>
        <v>0</v>
      </c>
      <c r="O62" s="33"/>
      <c r="P62" s="33">
        <f>SUM(N62:O62)</f>
        <v>0</v>
      </c>
      <c r="Q62" s="33">
        <f>SUM(Q4:Q61)</f>
        <v>-22</v>
      </c>
      <c r="R62" s="12"/>
      <c r="S62" s="12"/>
      <c r="T62" s="12"/>
    </row>
    <row r="63" spans="1:20" s="2" customFormat="1" ht="16.5">
      <c r="A63" s="17" t="s">
        <v>48</v>
      </c>
      <c r="B63" s="9">
        <v>6</v>
      </c>
      <c r="C63" s="9">
        <v>2</v>
      </c>
      <c r="D63" s="9">
        <f>SUM(B63:C63)</f>
        <v>8</v>
      </c>
      <c r="E63" s="10">
        <v>0</v>
      </c>
      <c r="F63" s="10">
        <v>0</v>
      </c>
      <c r="G63" s="10">
        <f>SUM(E63:F63)</f>
        <v>0</v>
      </c>
      <c r="H63" s="10">
        <v>0</v>
      </c>
      <c r="I63" s="10">
        <v>0</v>
      </c>
      <c r="J63" s="10">
        <f>SUM(H63:I63)</f>
        <v>0</v>
      </c>
      <c r="K63" s="11">
        <f>B63+E63-H63</f>
        <v>6</v>
      </c>
      <c r="L63" s="11">
        <f>C63+F63-I63</f>
        <v>2</v>
      </c>
      <c r="M63" s="11">
        <f>SUM(K63:L63)</f>
        <v>8</v>
      </c>
      <c r="N63" s="11">
        <v>0</v>
      </c>
      <c r="O63" s="11">
        <v>0</v>
      </c>
      <c r="P63" s="11">
        <v>0</v>
      </c>
      <c r="Q63" s="11">
        <v>0</v>
      </c>
      <c r="R63" s="12"/>
      <c r="S63" s="12"/>
      <c r="T63" s="12"/>
    </row>
    <row r="64" spans="1:20" s="31" customFormat="1" ht="16.5">
      <c r="A64" s="34" t="s">
        <v>49</v>
      </c>
      <c r="B64" s="35">
        <f>SUM(B62:B63)</f>
        <v>814</v>
      </c>
      <c r="C64" s="35">
        <f>SUM(C62:C63)</f>
        <v>733</v>
      </c>
      <c r="D64" s="35">
        <f>SUM(D62:D63)</f>
        <v>1547</v>
      </c>
      <c r="E64" s="35">
        <f>SUM(E62:E63)</f>
        <v>0</v>
      </c>
      <c r="F64" s="35">
        <f>SUM(F62:F63)</f>
        <v>0</v>
      </c>
      <c r="G64" s="35"/>
      <c r="H64" s="35">
        <f aca="true" t="shared" si="25" ref="H64:N64">SUM(H62:H63)</f>
        <v>0</v>
      </c>
      <c r="I64" s="35">
        <f t="shared" si="25"/>
        <v>0</v>
      </c>
      <c r="J64" s="35"/>
      <c r="K64" s="35">
        <f t="shared" si="25"/>
        <v>816</v>
      </c>
      <c r="L64" s="35">
        <f t="shared" si="25"/>
        <v>735</v>
      </c>
      <c r="M64" s="35">
        <f>SUM(K64:L64)</f>
        <v>1551</v>
      </c>
      <c r="N64" s="35">
        <f t="shared" si="25"/>
        <v>0</v>
      </c>
      <c r="O64" s="35"/>
      <c r="P64" s="35">
        <f>SUM(N64:O64)</f>
        <v>0</v>
      </c>
      <c r="Q64" s="35"/>
      <c r="R64" s="29"/>
      <c r="S64" s="29"/>
      <c r="T64" s="29"/>
    </row>
    <row r="65" spans="1:20" s="2" customFormat="1" ht="16.5">
      <c r="A65" s="17" t="s">
        <v>8</v>
      </c>
      <c r="B65" s="9">
        <v>6</v>
      </c>
      <c r="C65" s="9">
        <v>13</v>
      </c>
      <c r="D65" s="9">
        <f>SUM(B65:C65)</f>
        <v>19</v>
      </c>
      <c r="E65" s="10">
        <v>0</v>
      </c>
      <c r="F65" s="10"/>
      <c r="G65" s="10">
        <f>SUM(E65:F65)</f>
        <v>0</v>
      </c>
      <c r="H65" s="10"/>
      <c r="I65" s="10">
        <v>0</v>
      </c>
      <c r="J65" s="10">
        <f>SUM(H65:I65)</f>
        <v>0</v>
      </c>
      <c r="K65" s="11">
        <f>B65+E65-H65</f>
        <v>6</v>
      </c>
      <c r="L65" s="11">
        <f>C65+F65-I65</f>
        <v>13</v>
      </c>
      <c r="M65" s="11">
        <f>SUM(K65:L65)</f>
        <v>19</v>
      </c>
      <c r="N65" s="11">
        <v>0</v>
      </c>
      <c r="O65" s="11"/>
      <c r="P65" s="11"/>
      <c r="Q65" s="11"/>
      <c r="R65" s="12"/>
      <c r="S65" s="12"/>
      <c r="T65" s="12"/>
    </row>
    <row r="66" spans="1:20" s="3" customFormat="1" ht="19.5" customHeight="1">
      <c r="A66" s="34" t="s">
        <v>50</v>
      </c>
      <c r="B66" s="35">
        <f>SUM(B64:B65)</f>
        <v>820</v>
      </c>
      <c r="C66" s="35">
        <f>SUM(C64:C65)</f>
        <v>746</v>
      </c>
      <c r="D66" s="35">
        <f>SUM(D64:D65)</f>
        <v>1566</v>
      </c>
      <c r="E66" s="35">
        <f>SUM(E64:E65)</f>
        <v>0</v>
      </c>
      <c r="F66" s="35">
        <f>SUM(F64:F65)</f>
        <v>0</v>
      </c>
      <c r="G66" s="35">
        <f aca="true" t="shared" si="26" ref="G66:M66">SUM(G64:G65)</f>
        <v>0</v>
      </c>
      <c r="H66" s="35">
        <f t="shared" si="26"/>
        <v>0</v>
      </c>
      <c r="I66" s="35">
        <f t="shared" si="26"/>
        <v>0</v>
      </c>
      <c r="J66" s="35">
        <f t="shared" si="26"/>
        <v>0</v>
      </c>
      <c r="K66" s="35">
        <f t="shared" si="26"/>
        <v>822</v>
      </c>
      <c r="L66" s="35">
        <f t="shared" si="26"/>
        <v>748</v>
      </c>
      <c r="M66" s="35">
        <f t="shared" si="26"/>
        <v>1570</v>
      </c>
      <c r="N66" s="35">
        <v>0</v>
      </c>
      <c r="O66" s="35"/>
      <c r="P66" s="35">
        <f>SUM(N66:O66)</f>
        <v>0</v>
      </c>
      <c r="Q66" s="35"/>
      <c r="R66" s="21"/>
      <c r="S66" s="21"/>
      <c r="T66" s="21"/>
    </row>
    <row r="67" spans="1:4" ht="15.75">
      <c r="A67" s="17" t="s">
        <v>60</v>
      </c>
      <c r="B67" s="9">
        <v>2</v>
      </c>
      <c r="C67" s="9">
        <v>0</v>
      </c>
      <c r="D67" s="9">
        <f aca="true" t="shared" si="27" ref="D67:D72">SUM(B67:C67)</f>
        <v>2</v>
      </c>
    </row>
    <row r="68" spans="1:13" ht="16.5">
      <c r="A68" s="17" t="s">
        <v>61</v>
      </c>
      <c r="B68" s="9">
        <v>0</v>
      </c>
      <c r="C68" s="9">
        <v>0</v>
      </c>
      <c r="D68" s="9">
        <f t="shared" si="27"/>
        <v>0</v>
      </c>
      <c r="J68" s="36" t="s">
        <v>75</v>
      </c>
      <c r="K68" s="36">
        <v>156</v>
      </c>
      <c r="L68" s="36">
        <v>125</v>
      </c>
      <c r="M68" s="36">
        <v>281</v>
      </c>
    </row>
    <row r="69" spans="1:13" ht="16.5">
      <c r="A69" s="17" t="s">
        <v>59</v>
      </c>
      <c r="B69" s="9">
        <v>1</v>
      </c>
      <c r="C69" s="9">
        <v>0</v>
      </c>
      <c r="D69" s="9">
        <f t="shared" si="27"/>
        <v>1</v>
      </c>
      <c r="J69" s="36" t="s">
        <v>76</v>
      </c>
      <c r="K69" s="36">
        <v>2</v>
      </c>
      <c r="L69" s="36">
        <v>1</v>
      </c>
      <c r="M69" s="36">
        <v>3</v>
      </c>
    </row>
    <row r="70" spans="1:13" ht="16.5">
      <c r="A70" s="17" t="s">
        <v>62</v>
      </c>
      <c r="B70" s="9">
        <v>2</v>
      </c>
      <c r="C70" s="9"/>
      <c r="D70" s="9">
        <f t="shared" si="27"/>
        <v>2</v>
      </c>
      <c r="J70" s="37" t="s">
        <v>77</v>
      </c>
      <c r="K70" s="36">
        <f>SUM(K68:K69)</f>
        <v>158</v>
      </c>
      <c r="L70" s="36">
        <f>SUM(L68:L69)</f>
        <v>126</v>
      </c>
      <c r="M70" s="36">
        <f>SUM(M68:M69)</f>
        <v>284</v>
      </c>
    </row>
    <row r="71" spans="1:4" ht="15.75">
      <c r="A71" s="17" t="s">
        <v>63</v>
      </c>
      <c r="B71" s="9">
        <v>0</v>
      </c>
      <c r="C71" s="9">
        <v>0</v>
      </c>
      <c r="D71" s="9">
        <f t="shared" si="27"/>
        <v>0</v>
      </c>
    </row>
    <row r="72" spans="1:14" ht="16.5">
      <c r="A72" s="17" t="s">
        <v>64</v>
      </c>
      <c r="B72" s="9">
        <v>1</v>
      </c>
      <c r="C72" s="9">
        <v>2</v>
      </c>
      <c r="D72" s="9">
        <f t="shared" si="27"/>
        <v>3</v>
      </c>
      <c r="N72" s="4"/>
    </row>
    <row r="73" spans="1:4" ht="15.75">
      <c r="A73" s="17" t="s">
        <v>7</v>
      </c>
      <c r="B73" s="9">
        <f>SUM(B67:B72)</f>
        <v>6</v>
      </c>
      <c r="C73" s="9">
        <f>SUM(C67:C72)</f>
        <v>2</v>
      </c>
      <c r="D73" s="9">
        <f>SUM(D67:D72)</f>
        <v>8</v>
      </c>
    </row>
  </sheetData>
  <printOptions gridLines="1" horizontalCentered="1" verticalCentered="1"/>
  <pageMargins left="0.3937007874015748" right="0.3937007874015748" top="0" bottom="0" header="0.3937007874015748" footer="0.3937007874015748"/>
  <pageSetup horizontalDpi="360" verticalDpi="36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在籍學生數</dc:title>
  <dc:subject/>
  <dc:creator>A.B.C.</dc:creator>
  <cp:keywords/>
  <dc:description/>
  <cp:lastModifiedBy>chenchin</cp:lastModifiedBy>
  <cp:lastPrinted>2012-02-23T03:05:00Z</cp:lastPrinted>
  <dcterms:created xsi:type="dcterms:W3CDTF">1998-12-07T02:16:08Z</dcterms:created>
  <dcterms:modified xsi:type="dcterms:W3CDTF">2012-02-29T06:02:25Z</dcterms:modified>
  <cp:category/>
  <cp:version/>
  <cp:contentType/>
  <cp:contentStatus/>
</cp:coreProperties>
</file>