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<sst xmlns="http://schemas.openxmlformats.org/spreadsheetml/2006/main" count="107" uniqueCount="89">
  <si>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</si>
  <si>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</si>
  <si>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</si>
  <si>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</si>
  <si>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</si>
  <si>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</si>
  <si>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</si>
  <si>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</si>
  <si>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</si>
  <si>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</si>
  <si>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</si>
  <si>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</si>
  <si>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</si>
  <si>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</si>
  <si>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</si>
  <si>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</si>
  <si>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</si>
  <si>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</si>
  <si>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</si>
  <si>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</si>
  <si>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</si>
  <si>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</si>
  <si>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</si>
  <si>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</si>
  <si>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</si>
  <si>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</si>
  <si>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</si>
  <si>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</si>
  <si>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</si>
  <si>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</si>
  <si>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</si>
  <si>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</si>
  <si>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</si>
  <si>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</si>
  <si>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</si>
  <si>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</si>
  <si>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</si>
  <si>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</si>
  <si>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</si>
  <si>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</si>
  <si>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</si>
  <si>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</si>
  <si>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</si>
  <si>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</si>
  <si>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</si>
  <si>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</si>
  <si>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</si>
  <si>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</si>
  <si>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</si>
  <si>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</si>
  <si>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</si>
  <si>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</si>
  <si>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</si>
  <si>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</si>
  <si>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</si>
  <si>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</si>
  <si>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</si>
  <si>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</si>
  <si>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</si>
  <si>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</si>
  <si>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</si>
  <si>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</si>
  <si>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</si>
  <si>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</si>
  <si>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</si>
  <si>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</si>
  <si>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</si>
  <si>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</si>
  <si>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</si>
  <si>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</si>
  <si>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</si>
  <si>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 xml:space="preserve">                            彰 化 縣 永 靖 國 小 在 籍 學 生 數 民國104年8月</t>
  </si>
  <si>
    <t>-1(邱凱岑)</t>
  </si>
  <si>
    <t>-1(陳思翰)</t>
  </si>
  <si>
    <t>-1(陳人豪)</t>
  </si>
  <si>
    <t>-1(陳孟茵)</t>
  </si>
  <si>
    <t>-1(巫羽彤)</t>
  </si>
  <si>
    <t>-1(林軍含)</t>
  </si>
  <si>
    <t>-1(林郁璇)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</si>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</sst>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53" fillId="41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">
      <selection activeCell="P13" sqref="P13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2.375" style="0" customWidth="1"/>
    <col min="16" max="16" width="21.1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84</v>
      </c>
      <c r="F2" s="21"/>
      <c r="G2" s="21"/>
      <c r="H2" s="61" t="s">
        <v>85</v>
      </c>
      <c r="I2" s="62"/>
      <c r="J2" s="63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4" t="s">
        <v>62</v>
      </c>
      <c r="R2" s="65"/>
      <c r="S2" s="66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>
        <v>1</v>
      </c>
      <c r="G4" s="6"/>
      <c r="H4" s="45">
        <v>1</v>
      </c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8" t="s">
        <v>78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10</v>
      </c>
      <c r="D6" s="5">
        <f t="shared" si="0"/>
        <v>25</v>
      </c>
      <c r="E6" s="6"/>
      <c r="F6" s="6">
        <v>1</v>
      </c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79</v>
      </c>
      <c r="O6" s="43" t="s">
        <v>86</v>
      </c>
      <c r="P6" s="41"/>
      <c r="Q6" s="6"/>
      <c r="R6" s="6"/>
      <c r="S6" s="6"/>
    </row>
    <row r="7" spans="1:19" s="1" customFormat="1" ht="16.5">
      <c r="A7" s="9" t="s">
        <v>11</v>
      </c>
      <c r="B7" s="5">
        <v>14</v>
      </c>
      <c r="C7" s="5">
        <v>12</v>
      </c>
      <c r="D7" s="5">
        <f t="shared" si="0"/>
        <v>26</v>
      </c>
      <c r="E7" s="6">
        <v>1</v>
      </c>
      <c r="F7" s="6">
        <v>1</v>
      </c>
      <c r="G7" s="6"/>
      <c r="H7" s="45">
        <v>2</v>
      </c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80</v>
      </c>
      <c r="O7" s="43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>
        <v>1</v>
      </c>
      <c r="G8" s="6"/>
      <c r="H8" s="45">
        <v>0</v>
      </c>
      <c r="I8" s="45">
        <v>1</v>
      </c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81</v>
      </c>
      <c r="O8" s="43" t="s">
        <v>83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>
        <v>1</v>
      </c>
      <c r="G9" s="6"/>
      <c r="H9" s="45"/>
      <c r="I9" s="45">
        <v>1</v>
      </c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43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87</v>
      </c>
      <c r="C10" s="11">
        <f>SUM(C4:C9)</f>
        <v>70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73</v>
      </c>
      <c r="M10" s="11">
        <f>SUM(M4:M9)</f>
        <v>158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>
        <v>1</v>
      </c>
      <c r="J11" s="45"/>
      <c r="K11" s="14">
        <f>B11+E11-H11</f>
        <v>13</v>
      </c>
      <c r="L11" s="14">
        <f>C11+F11-I11</f>
        <v>11</v>
      </c>
      <c r="M11" s="14">
        <f>SUM(K11:L11)</f>
        <v>24</v>
      </c>
      <c r="N11" s="48"/>
      <c r="O11" s="43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>
        <v>1</v>
      </c>
      <c r="G12" s="6"/>
      <c r="H12" s="45">
        <v>1</v>
      </c>
      <c r="I12" s="45">
        <v>1</v>
      </c>
      <c r="J12" s="4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48"/>
      <c r="O12" s="59"/>
      <c r="P12" s="60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11</v>
      </c>
      <c r="D14" s="5">
        <f t="shared" si="3"/>
        <v>25</v>
      </c>
      <c r="E14" s="6"/>
      <c r="F14" s="6"/>
      <c r="G14" s="6"/>
      <c r="H14" s="45">
        <v>1</v>
      </c>
      <c r="I14" s="45">
        <v>1</v>
      </c>
      <c r="J14" s="45"/>
      <c r="K14" s="14">
        <f t="shared" si="4"/>
        <v>13</v>
      </c>
      <c r="L14" s="14">
        <f t="shared" si="5"/>
        <v>10</v>
      </c>
      <c r="M14" s="14">
        <f t="shared" si="6"/>
        <v>23</v>
      </c>
      <c r="N14" s="48"/>
      <c r="O14" s="43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5">
        <v>0</v>
      </c>
      <c r="I15" s="45">
        <v>1</v>
      </c>
      <c r="J15" s="45"/>
      <c r="K15" s="14">
        <f t="shared" si="4"/>
        <v>13</v>
      </c>
      <c r="L15" s="14">
        <f t="shared" si="5"/>
        <v>11</v>
      </c>
      <c r="M15" s="14">
        <f t="shared" si="6"/>
        <v>24</v>
      </c>
      <c r="N15" s="48"/>
      <c r="O15" s="43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77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94</v>
      </c>
      <c r="C18" s="11">
        <f>SUM(C11:C17)</f>
        <v>83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80</v>
      </c>
      <c r="M18" s="11">
        <f>SUM(M11:M17)</f>
        <v>172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75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11</v>
      </c>
      <c r="D21" s="5">
        <f t="shared" si="7"/>
        <v>26</v>
      </c>
      <c r="E21" s="6"/>
      <c r="F21" s="6"/>
      <c r="G21" s="6"/>
      <c r="H21" s="45"/>
      <c r="I21" s="45">
        <v>1</v>
      </c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76</v>
      </c>
      <c r="O21" s="43"/>
      <c r="P21" s="41"/>
      <c r="Q21" s="38"/>
      <c r="R21" s="6"/>
      <c r="S21" s="6"/>
    </row>
    <row r="22" spans="1:19" s="1" customFormat="1" ht="16.5">
      <c r="A22" s="9" t="s">
        <v>17</v>
      </c>
      <c r="B22" s="5">
        <v>15</v>
      </c>
      <c r="C22" s="5">
        <v>12</v>
      </c>
      <c r="D22" s="5">
        <f t="shared" si="7"/>
        <v>27</v>
      </c>
      <c r="E22" s="6"/>
      <c r="F22" s="6"/>
      <c r="G22" s="6"/>
      <c r="H22" s="45">
        <v>1</v>
      </c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43"/>
      <c r="P22" s="41"/>
      <c r="Q22" s="6"/>
      <c r="R22" s="6"/>
      <c r="S22" s="6"/>
    </row>
    <row r="23" spans="1:19" s="1" customFormat="1" ht="16.5">
      <c r="A23" s="9" t="s">
        <v>18</v>
      </c>
      <c r="B23" s="5">
        <v>15</v>
      </c>
      <c r="C23" s="5">
        <v>11</v>
      </c>
      <c r="D23" s="5">
        <f t="shared" si="7"/>
        <v>26</v>
      </c>
      <c r="E23" s="6">
        <v>1</v>
      </c>
      <c r="F23" s="6"/>
      <c r="G23" s="6"/>
      <c r="H23" s="45"/>
      <c r="I23" s="45">
        <v>1</v>
      </c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>
        <v>1</v>
      </c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43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92</v>
      </c>
      <c r="D27" s="11">
        <f>SUM(D19:D26)</f>
        <v>211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89</v>
      </c>
      <c r="M27" s="11">
        <f>SUM(M19:M26)</f>
        <v>208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14</v>
      </c>
      <c r="C28" s="5">
        <v>12</v>
      </c>
      <c r="D28" s="5">
        <f>SUM(B28:C28)</f>
        <v>26</v>
      </c>
      <c r="E28" s="6"/>
      <c r="F28" s="6"/>
      <c r="G28" s="6"/>
      <c r="H28" s="45">
        <v>1</v>
      </c>
      <c r="I28" s="45"/>
      <c r="J28" s="45"/>
      <c r="K28" s="14">
        <f>B28+E28-H28</f>
        <v>13</v>
      </c>
      <c r="L28" s="14">
        <f>C28+F28-I28</f>
        <v>12</v>
      </c>
      <c r="M28" s="14">
        <f>SUM(K28:L28)</f>
        <v>25</v>
      </c>
      <c r="N28" s="48"/>
      <c r="O28" s="43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>
        <v>1</v>
      </c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12</v>
      </c>
      <c r="M29" s="14">
        <f aca="true" t="shared" si="14" ref="M29:M35">SUM(K29:L29)</f>
        <v>25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73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15</v>
      </c>
      <c r="C32" s="5">
        <v>12</v>
      </c>
      <c r="D32" s="5">
        <f t="shared" si="11"/>
        <v>27</v>
      </c>
      <c r="E32" s="6">
        <v>1</v>
      </c>
      <c r="F32" s="6"/>
      <c r="G32" s="6"/>
      <c r="H32" s="45">
        <v>1</v>
      </c>
      <c r="I32" s="45"/>
      <c r="J32" s="45"/>
      <c r="K32" s="14">
        <f t="shared" si="12"/>
        <v>15</v>
      </c>
      <c r="L32" s="14">
        <f t="shared" si="13"/>
        <v>12</v>
      </c>
      <c r="M32" s="14">
        <f t="shared" si="14"/>
        <v>27</v>
      </c>
      <c r="N32" s="48"/>
      <c r="O32" s="43"/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74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14</v>
      </c>
      <c r="C35" s="5">
        <v>12</v>
      </c>
      <c r="D35" s="5">
        <f t="shared" si="11"/>
        <v>26</v>
      </c>
      <c r="E35" s="6"/>
      <c r="F35" s="6"/>
      <c r="G35" s="6"/>
      <c r="H35" s="45">
        <v>1</v>
      </c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43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114</v>
      </c>
      <c r="C36" s="11">
        <f>SUM(C28:C35)</f>
        <v>94</v>
      </c>
      <c r="D36" s="11">
        <f>SUM(D28:D35)</f>
        <v>208</v>
      </c>
      <c r="E36" s="11"/>
      <c r="F36" s="11"/>
      <c r="G36" s="11"/>
      <c r="H36" s="11"/>
      <c r="I36" s="11"/>
      <c r="J36" s="11"/>
      <c r="K36" s="11">
        <f>SUM(K28:K35)</f>
        <v>112</v>
      </c>
      <c r="L36" s="11">
        <f>SUM(L28:L35)</f>
        <v>95</v>
      </c>
      <c r="M36" s="11">
        <f aca="true" t="shared" si="15" ref="M36:M45">SUM(K36:L36)</f>
        <v>207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14</v>
      </c>
      <c r="D38" s="5">
        <f aca="true" t="shared" si="16" ref="D38:D44">SUM(B38:C38)</f>
        <v>28</v>
      </c>
      <c r="E38" s="6"/>
      <c r="F38" s="6"/>
      <c r="G38" s="6"/>
      <c r="H38" s="45"/>
      <c r="I38" s="45">
        <v>1</v>
      </c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72</v>
      </c>
      <c r="O38" s="43"/>
      <c r="P38" s="41"/>
      <c r="Q38" s="6"/>
      <c r="R38" s="6"/>
      <c r="S38" s="6"/>
    </row>
    <row r="39" spans="1:19" s="1" customFormat="1" ht="16.5">
      <c r="A39" s="9" t="s">
        <v>31</v>
      </c>
      <c r="B39" s="5">
        <v>15</v>
      </c>
      <c r="C39" s="5">
        <v>13</v>
      </c>
      <c r="D39" s="5">
        <f t="shared" si="16"/>
        <v>28</v>
      </c>
      <c r="E39" s="6"/>
      <c r="F39" s="6"/>
      <c r="G39" s="6"/>
      <c r="H39" s="45">
        <v>1</v>
      </c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43" t="s">
        <v>82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14</v>
      </c>
      <c r="D41" s="5">
        <f t="shared" si="16"/>
        <v>28</v>
      </c>
      <c r="E41" s="6"/>
      <c r="F41" s="10"/>
      <c r="G41" s="6"/>
      <c r="H41" s="46">
        <v>0</v>
      </c>
      <c r="I41" s="46">
        <v>1</v>
      </c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43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114</v>
      </c>
      <c r="C45" s="11">
        <f>SUM(C37:C44)</f>
        <v>106</v>
      </c>
      <c r="D45" s="11">
        <f>SUM(D37:D44)</f>
        <v>220</v>
      </c>
      <c r="E45" s="11"/>
      <c r="F45" s="11"/>
      <c r="G45" s="11"/>
      <c r="H45" s="11"/>
      <c r="I45" s="11"/>
      <c r="J45" s="11"/>
      <c r="K45" s="11">
        <f>SUM(K37:K44)</f>
        <v>113</v>
      </c>
      <c r="L45" s="11">
        <f>SUM(L37:L44)</f>
        <v>104</v>
      </c>
      <c r="M45" s="11">
        <f t="shared" si="15"/>
        <v>217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642</v>
      </c>
      <c r="C55" s="33">
        <f t="shared" si="23"/>
        <v>556</v>
      </c>
      <c r="D55" s="33">
        <f t="shared" si="23"/>
        <v>1198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635</v>
      </c>
      <c r="L55" s="33">
        <f t="shared" si="23"/>
        <v>552</v>
      </c>
      <c r="M55" s="33">
        <f t="shared" si="23"/>
        <v>1187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647</v>
      </c>
      <c r="C57" s="28">
        <f>SUM(C55:C56)</f>
        <v>556</v>
      </c>
      <c r="D57" s="28">
        <f>SUM(D55:D56)</f>
        <v>1203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640</v>
      </c>
      <c r="L57" s="28">
        <f>SUM(L55:L56)</f>
        <v>552</v>
      </c>
      <c r="M57" s="28">
        <f>SUM(K57:L57)</f>
        <v>1192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661</v>
      </c>
      <c r="C59" s="16">
        <f>SUM(C57:C58)</f>
        <v>571</v>
      </c>
      <c r="D59" s="16">
        <f>SUM(D57:D58)</f>
        <v>1232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654</v>
      </c>
      <c r="L59" s="16">
        <f t="shared" si="24"/>
        <v>567</v>
      </c>
      <c r="M59" s="16">
        <f t="shared" si="24"/>
        <v>1221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87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88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2015-08-27T08:39:44Z</cp:lastPrinted>
  <dcterms:created xsi:type="dcterms:W3CDTF">1998-12-07T02:16:08Z</dcterms:created>
  <dcterms:modified xsi:type="dcterms:W3CDTF">2015-09-04T04:31:34Z</dcterms:modified>
  <cp:category/>
  <cp:version/>
  <cp:contentType/>
  <cp:contentStatus/>
</cp:coreProperties>
</file>