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<sst xmlns="http://schemas.openxmlformats.org/spreadsheetml/2006/main" count="118" uniqueCount="81">
  <si>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</si>
  <si>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</si>
  <si>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</si>
  <si>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</si>
  <si>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</si>
  <si>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</si>
  <si>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</si>
  <si>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</si>
  <si>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</si>
  <si>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</si>
  <si>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</si>
  <si>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</si>
  <si>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</si>
  <si>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</si>
  <si>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</si>
  <si>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</si>
  <si>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</si>
  <si>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</si>
  <si>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</si>
  <si>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</si>
  <si>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</si>
  <si>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</si>
  <si>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</si>
  <si>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</si>
  <si>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</si>
  <si>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</si>
  <si>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</si>
  <si>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</si>
  <si>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</si>
  <si>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</si>
  <si>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</si>
  <si>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</si>
  <si>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</si>
  <si>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</si>
  <si>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</si>
  <si>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</si>
  <si>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</si>
  <si>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</si>
  <si>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</si>
  <si>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</si>
  <si>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</si>
  <si>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</si>
  <si>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</si>
  <si>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</si>
  <si>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</si>
  <si>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</si>
  <si>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</si>
  <si>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</si>
  <si>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</si>
  <si>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</si>
  <si>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</si>
  <si>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</si>
  <si>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</si>
  <si>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</si>
  <si>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</si>
  <si>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</si>
  <si>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</si>
  <si>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</si>
  <si>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</si>
  <si>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</si>
  <si>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</si>
  <si>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</si>
  <si>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</si>
  <si>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</si>
  <si>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</si>
  <si>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</si>
  <si>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</si>
  <si>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</si>
  <si>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t xml:space="preserve">                            彰 化 縣 永 靖 國 小 在 籍 學 生 數 民國107年8月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</si>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</sst>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PageLayoutView="0" workbookViewId="0" topLeftCell="A1">
      <pane ySplit="1284" topLeftCell="A1" activePane="bottomLeft" state="split"/>
      <selection pane="topLeft" activeCell="A1" sqref="A1"/>
      <selection pane="bottomLeft" activeCell="P10" sqref="P10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0" t="s">
        <v>62</v>
      </c>
      <c r="I2" s="71"/>
      <c r="J2" s="72"/>
      <c r="K2" s="30" t="s">
        <v>1</v>
      </c>
      <c r="L2" s="30"/>
      <c r="M2" s="30"/>
      <c r="N2" s="38" t="s">
        <v>57</v>
      </c>
      <c r="O2" s="38" t="s">
        <v>76</v>
      </c>
      <c r="P2" s="48" t="s">
        <v>65</v>
      </c>
      <c r="Q2" s="73" t="s">
        <v>56</v>
      </c>
      <c r="R2" s="74"/>
      <c r="S2" s="75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6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4" t="s">
        <v>74</v>
      </c>
      <c r="O5" s="64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12</v>
      </c>
      <c r="D6" s="5">
        <f t="shared" si="0"/>
        <v>24</v>
      </c>
      <c r="E6" s="6"/>
      <c r="F6" s="6">
        <v>1</v>
      </c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7"/>
      <c r="O6" s="67" t="s">
        <v>77</v>
      </c>
      <c r="P6" s="66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12</v>
      </c>
      <c r="D7" s="5">
        <f t="shared" si="0"/>
        <v>25</v>
      </c>
      <c r="E7" s="6">
        <v>1</v>
      </c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5"/>
      <c r="O8" s="65"/>
      <c r="P8" s="50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35">
        <v>1</v>
      </c>
      <c r="I9" s="35"/>
      <c r="J9" s="35"/>
      <c r="K9" s="14">
        <f t="shared" si="1"/>
        <v>13</v>
      </c>
      <c r="L9" s="14">
        <f t="shared" si="1"/>
        <v>12</v>
      </c>
      <c r="M9" s="14">
        <f t="shared" si="2"/>
        <v>25</v>
      </c>
      <c r="N9" s="38"/>
      <c r="O9" s="38"/>
      <c r="P9" s="66"/>
      <c r="Q9" s="6"/>
      <c r="R9" s="6"/>
      <c r="S9" s="6"/>
    </row>
    <row r="10" spans="1:19" s="1" customFormat="1" ht="15.75">
      <c r="A10" s="9" t="s">
        <v>75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6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84</v>
      </c>
      <c r="D11" s="11">
        <f>SUM(D4:D10)</f>
        <v>176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85</v>
      </c>
      <c r="M11" s="11">
        <f>SUM(M4:M10)</f>
        <v>177</v>
      </c>
      <c r="N11" s="63"/>
      <c r="O11" s="63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7"/>
      <c r="O12" s="67" t="s">
        <v>77</v>
      </c>
      <c r="P12" s="66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15</v>
      </c>
      <c r="D13" s="5">
        <f t="shared" si="3"/>
        <v>27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15</v>
      </c>
      <c r="M13" s="14">
        <f t="shared" si="5"/>
        <v>27</v>
      </c>
      <c r="N13" s="67"/>
      <c r="O13" s="67" t="s">
        <v>77</v>
      </c>
      <c r="P13" s="49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79</v>
      </c>
      <c r="O14" s="69" t="s">
        <v>78</v>
      </c>
      <c r="P14" s="66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11</v>
      </c>
      <c r="D16" s="5">
        <f t="shared" si="3"/>
        <v>26</v>
      </c>
      <c r="E16" s="6"/>
      <c r="F16" s="6">
        <v>1</v>
      </c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7"/>
      <c r="O16" s="67" t="s">
        <v>77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7"/>
      <c r="O17" s="67" t="s">
        <v>77</v>
      </c>
      <c r="P17" s="66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80</v>
      </c>
      <c r="D18" s="11">
        <f>SUM(D12:D17)</f>
        <v>157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81</v>
      </c>
      <c r="M18" s="11">
        <f>SUM(M12:M17)</f>
        <v>158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7"/>
      <c r="O20" s="67" t="s">
        <v>77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7"/>
      <c r="O22" s="67" t="s">
        <v>77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13</v>
      </c>
      <c r="D23" s="5">
        <f t="shared" si="3"/>
        <v>25</v>
      </c>
      <c r="E23" s="6"/>
      <c r="F23" s="6"/>
      <c r="G23" s="6"/>
      <c r="H23" s="35"/>
      <c r="I23" s="35">
        <v>1</v>
      </c>
      <c r="J23" s="35"/>
      <c r="K23" s="14">
        <f t="shared" si="6"/>
        <v>12</v>
      </c>
      <c r="L23" s="14">
        <f t="shared" si="6"/>
        <v>12</v>
      </c>
      <c r="M23" s="14">
        <f t="shared" si="7"/>
        <v>24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/>
      <c r="F24" s="6"/>
      <c r="G24" s="6"/>
      <c r="H24" s="35"/>
      <c r="I24" s="35"/>
      <c r="J24" s="35"/>
      <c r="K24" s="14">
        <f t="shared" si="6"/>
        <v>13</v>
      </c>
      <c r="L24" s="14">
        <f t="shared" si="6"/>
        <v>13</v>
      </c>
      <c r="M24" s="14">
        <f t="shared" si="7"/>
        <v>26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75</v>
      </c>
      <c r="C25" s="11">
        <f>SUM(C19:C24)</f>
        <v>80</v>
      </c>
      <c r="D25" s="11">
        <f>SUM(D19:D24)</f>
        <v>155</v>
      </c>
      <c r="E25" s="11"/>
      <c r="F25" s="11"/>
      <c r="G25" s="11"/>
      <c r="H25" s="11"/>
      <c r="I25" s="11"/>
      <c r="J25" s="11"/>
      <c r="K25" s="11">
        <f>SUM(K19:K24)</f>
        <v>75</v>
      </c>
      <c r="L25" s="11">
        <f>SUM(L19:L24)</f>
        <v>79</v>
      </c>
      <c r="M25" s="11">
        <f>SUM(M19:M24)</f>
        <v>154</v>
      </c>
      <c r="N25" s="63"/>
      <c r="O25" s="68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14</v>
      </c>
      <c r="C26" s="5">
        <v>11</v>
      </c>
      <c r="D26" s="5">
        <f aca="true" t="shared" si="8" ref="D26:D31">SUM(B26:C26)</f>
        <v>25</v>
      </c>
      <c r="E26" s="6">
        <v>1</v>
      </c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15</v>
      </c>
      <c r="C27" s="5">
        <v>12</v>
      </c>
      <c r="D27" s="5">
        <f t="shared" si="8"/>
        <v>27</v>
      </c>
      <c r="E27" s="6">
        <v>1</v>
      </c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7"/>
      <c r="O27" s="67" t="s">
        <v>78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7"/>
      <c r="O28" s="67" t="s">
        <v>78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7"/>
      <c r="O29" s="67" t="s">
        <v>77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7"/>
      <c r="O30" s="67" t="s">
        <v>77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15</v>
      </c>
      <c r="L31" s="14">
        <f t="shared" si="10"/>
        <v>12</v>
      </c>
      <c r="M31" s="14">
        <f t="shared" si="11"/>
        <v>27</v>
      </c>
      <c r="N31" s="67"/>
      <c r="O31" s="67" t="s">
        <v>77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88</v>
      </c>
      <c r="C32" s="11">
        <f>SUM(C26:C31)</f>
        <v>72</v>
      </c>
      <c r="D32" s="11">
        <f>SUM(D26:D31)</f>
        <v>160</v>
      </c>
      <c r="E32" s="11"/>
      <c r="F32" s="11"/>
      <c r="G32" s="11"/>
      <c r="H32" s="11"/>
      <c r="I32" s="11"/>
      <c r="J32" s="11"/>
      <c r="K32" s="11">
        <f>SUM(K26:K31)</f>
        <v>90</v>
      </c>
      <c r="L32" s="11">
        <f>SUM(L26:L31)</f>
        <v>72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14</v>
      </c>
      <c r="C33" s="5">
        <v>12</v>
      </c>
      <c r="D33" s="5">
        <f>SUM(B33:C33)</f>
        <v>26</v>
      </c>
      <c r="E33" s="6"/>
      <c r="F33" s="6"/>
      <c r="G33" s="6"/>
      <c r="H33" s="35">
        <v>1</v>
      </c>
      <c r="I33" s="35"/>
      <c r="J33" s="35"/>
      <c r="K33" s="14">
        <f>B33+E33-H33</f>
        <v>13</v>
      </c>
      <c r="L33" s="14">
        <f>C33+F33-I33</f>
        <v>12</v>
      </c>
      <c r="M33" s="14">
        <f aca="true" t="shared" si="12" ref="M33:M39">SUM(K33:L33)</f>
        <v>25</v>
      </c>
      <c r="N33" s="67"/>
      <c r="O33" s="67" t="s">
        <v>77</v>
      </c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4" t="s">
        <v>73</v>
      </c>
      <c r="O34" s="64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7"/>
      <c r="O35" s="67" t="s">
        <v>77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7"/>
      <c r="O36" s="67" t="s">
        <v>77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72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14</v>
      </c>
      <c r="C38" s="5">
        <v>12</v>
      </c>
      <c r="D38" s="5">
        <f t="shared" si="13"/>
        <v>26</v>
      </c>
      <c r="E38" s="6"/>
      <c r="F38" s="6"/>
      <c r="G38" s="6"/>
      <c r="H38" s="35"/>
      <c r="I38" s="35"/>
      <c r="J38" s="35"/>
      <c r="K38" s="14">
        <f t="shared" si="14"/>
        <v>14</v>
      </c>
      <c r="L38" s="14">
        <f t="shared" si="15"/>
        <v>12</v>
      </c>
      <c r="M38" s="14">
        <f t="shared" si="12"/>
        <v>26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7"/>
      <c r="O39" s="67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84</v>
      </c>
      <c r="D40" s="11">
        <f>SUM(D33:D39)</f>
        <v>180</v>
      </c>
      <c r="E40" s="11"/>
      <c r="F40" s="11"/>
      <c r="G40" s="11"/>
      <c r="H40" s="11"/>
      <c r="I40" s="11"/>
      <c r="J40" s="11"/>
      <c r="K40" s="11">
        <f>SUM(K33:K39)</f>
        <v>95</v>
      </c>
      <c r="L40" s="11">
        <f>SUM(L33:L39)</f>
        <v>84</v>
      </c>
      <c r="M40" s="11">
        <f>SUM(M33:M39)</f>
        <v>179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>
        <v>1</v>
      </c>
      <c r="F41" s="6"/>
      <c r="G41" s="6"/>
      <c r="H41" s="35">
        <v>1</v>
      </c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7"/>
      <c r="O41" s="67" t="s">
        <v>77</v>
      </c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4" t="s">
        <v>80</v>
      </c>
      <c r="O42" s="67" t="s">
        <v>77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7"/>
      <c r="O43" s="67" t="s">
        <v>77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7"/>
      <c r="O44" s="67" t="s">
        <v>78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7"/>
      <c r="O45" s="67" t="s">
        <v>77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11</v>
      </c>
      <c r="M48" s="14">
        <f t="shared" si="19"/>
        <v>25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89</v>
      </c>
      <c r="M49" s="11">
        <f>SUM(M41:M48)</f>
        <v>203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542</v>
      </c>
      <c r="C50" s="28">
        <f t="shared" si="20"/>
        <v>489</v>
      </c>
      <c r="D50" s="28">
        <f t="shared" si="20"/>
        <v>1031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543</v>
      </c>
      <c r="L50" s="28">
        <f t="shared" si="20"/>
        <v>490</v>
      </c>
      <c r="M50" s="28">
        <f t="shared" si="20"/>
        <v>1033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2</v>
      </c>
      <c r="C51" s="5">
        <v>0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2</v>
      </c>
      <c r="L51" s="14">
        <f>C51+F51-I51</f>
        <v>0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544</v>
      </c>
      <c r="C52" s="26">
        <f>SUM(C50:C51)</f>
        <v>489</v>
      </c>
      <c r="D52" s="26">
        <f>SUM(D50:D51)</f>
        <v>1033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545</v>
      </c>
      <c r="L52" s="26">
        <f>SUM(L50:L51)</f>
        <v>490</v>
      </c>
      <c r="M52" s="26">
        <f>SUM(K52:L52)</f>
        <v>1035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62">
        <v>14</v>
      </c>
      <c r="C53" s="62">
        <v>15</v>
      </c>
      <c r="D53" s="5">
        <f>SUM(B53:C53)</f>
        <v>29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14</v>
      </c>
      <c r="L53" s="14">
        <f>C53+F53-I53</f>
        <v>15</v>
      </c>
      <c r="M53" s="14">
        <f>SUM(K53:L53)</f>
        <v>29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558</v>
      </c>
      <c r="C54" s="16">
        <f>SUM(C52:C53)</f>
        <v>504</v>
      </c>
      <c r="D54" s="16">
        <f>SUM(D52:D53)</f>
        <v>1062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559</v>
      </c>
      <c r="L54" s="16">
        <f t="shared" si="21"/>
        <v>505</v>
      </c>
      <c r="M54" s="16">
        <f t="shared" si="21"/>
        <v>1064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70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69</v>
      </c>
      <c r="K57" s="17">
        <v>2</v>
      </c>
      <c r="L57" s="17">
        <v>0</v>
      </c>
      <c r="M57" s="17">
        <v>2</v>
      </c>
      <c r="P57" s="50" t="s">
        <v>71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2018-08-09T03:17:01Z</cp:lastPrinted>
  <dcterms:created xsi:type="dcterms:W3CDTF">1998-12-07T02:16:08Z</dcterms:created>
  <dcterms:modified xsi:type="dcterms:W3CDTF">2018-08-27T07:34:05Z</dcterms:modified>
  <cp:category/>
  <cp:version/>
  <cp:contentType/>
  <cp:contentStatus/>
</cp:coreProperties>
</file>