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<sst xmlns="http://schemas.openxmlformats.org/spreadsheetml/2006/main" count="109" uniqueCount="90">
  <si>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</si>
  <si>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</si>
  <si>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</si>
  <si>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</si>
  <si>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</si>
  <si>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</si>
  <si>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</si>
  <si>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</si>
  <si>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</si>
  <si>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</si>
  <si>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</si>
  <si>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</si>
  <si>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</si>
  <si>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</si>
  <si>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</si>
  <si>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</si>
  <si>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</si>
  <si>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</si>
  <si>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</si>
  <si>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</si>
  <si>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</si>
  <si>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</si>
  <si>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</si>
  <si>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</si>
  <si>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</si>
  <si>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</si>
  <si>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</si>
  <si>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</si>
  <si>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</si>
  <si>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</si>
  <si>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</si>
  <si>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</si>
  <si>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</si>
  <si>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</si>
  <si>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</si>
  <si>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</si>
  <si>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</si>
  <si>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</si>
  <si>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</si>
  <si>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</si>
  <si>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</si>
  <si>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</si>
  <si>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</si>
  <si>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</si>
  <si>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</si>
  <si>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</si>
  <si>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</si>
  <si>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</si>
  <si>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</si>
  <si>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</si>
  <si>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</si>
  <si>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</si>
  <si>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</si>
  <si>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</si>
  <si>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</si>
  <si>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</si>
  <si>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</si>
  <si>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</si>
  <si>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</si>
  <si>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</si>
  <si>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</si>
  <si>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</si>
  <si>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</si>
  <si>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</si>
  <si>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</si>
  <si>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</si>
  <si>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</si>
  <si>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</si>
  <si>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</si>
  <si>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</si>
  <si>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</si>
  <si>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</si>
  <si>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</si>
  <si>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</si>
  <si>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</si>
  <si>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</si>
  <si>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</si>
  <si>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</si>
  <si>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</si>
  <si>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</si>
  <si>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</si>
  <si>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</si>
  <si>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</si>
  <si>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</si>
  <si>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</si>
  <si>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</si>
  <si>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</si>
  <si>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</si>
  <si>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07  月</t>
  </si>
  <si>
    <t>111以前舊班級(每班29人)：6班成班：145+1      7班成班：174+1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</si>
</sst>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7">
      <selection activeCell="O19" sqref="O1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>
        <v>1</v>
      </c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85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>
        <v>1</v>
      </c>
      <c r="I15" s="27">
        <v>2</v>
      </c>
      <c r="J15" s="27"/>
      <c r="K15" s="12">
        <f t="shared" si="5"/>
        <v>14</v>
      </c>
      <c r="L15" s="12">
        <f t="shared" si="5"/>
        <v>11</v>
      </c>
      <c r="M15" s="12">
        <f t="shared" si="6"/>
        <v>25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1</v>
      </c>
      <c r="I19" s="10">
        <f t="shared" si="7"/>
        <v>2</v>
      </c>
      <c r="J19" s="10">
        <f t="shared" si="7"/>
        <v>0</v>
      </c>
      <c r="K19" s="10">
        <f t="shared" si="7"/>
        <v>97</v>
      </c>
      <c r="L19" s="10">
        <f t="shared" si="7"/>
        <v>89</v>
      </c>
      <c r="M19" s="10">
        <f t="shared" si="7"/>
        <v>186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12</v>
      </c>
      <c r="C20" s="5">
        <v>15</v>
      </c>
      <c r="D20" s="5">
        <f aca="true" t="shared" si="8" ref="D20:D25">SUM(B20:C20)</f>
        <v>27</v>
      </c>
      <c r="E20" s="6"/>
      <c r="F20" s="6"/>
      <c r="G20" s="6"/>
      <c r="H20" s="74"/>
      <c r="I20" s="27"/>
      <c r="J20" s="27"/>
      <c r="K20" s="12">
        <f aca="true" t="shared" si="9" ref="K20:K25">B20+E20-H20</f>
        <v>12</v>
      </c>
      <c r="L20" s="12">
        <f aca="true" t="shared" si="10" ref="L20:L25">C20+F20-I20</f>
        <v>15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13</v>
      </c>
      <c r="D22" s="5">
        <f t="shared" si="8"/>
        <v>27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13</v>
      </c>
      <c r="M22" s="12">
        <f t="shared" si="11"/>
        <v>27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13</v>
      </c>
      <c r="C24" s="5">
        <v>14</v>
      </c>
      <c r="D24" s="5">
        <f t="shared" si="8"/>
        <v>27</v>
      </c>
      <c r="E24" s="6"/>
      <c r="F24" s="6"/>
      <c r="G24" s="6"/>
      <c r="H24" s="27"/>
      <c r="I24" s="27"/>
      <c r="J24" s="27"/>
      <c r="K24" s="12">
        <f t="shared" si="9"/>
        <v>13</v>
      </c>
      <c r="L24" s="12">
        <f t="shared" si="10"/>
        <v>14</v>
      </c>
      <c r="M24" s="12">
        <f t="shared" si="11"/>
        <v>27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79</v>
      </c>
      <c r="C26" s="10">
        <f>SUM(C20:C25)</f>
        <v>85</v>
      </c>
      <c r="D26" s="10">
        <f>SUM(D20:D25)</f>
        <v>164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79</v>
      </c>
      <c r="L26" s="10">
        <f t="shared" si="12"/>
        <v>85</v>
      </c>
      <c r="M26" s="10">
        <f t="shared" si="12"/>
        <v>164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>
        <v>1</v>
      </c>
      <c r="J29" s="27"/>
      <c r="K29" s="12">
        <f t="shared" si="14"/>
        <v>13</v>
      </c>
      <c r="L29" s="12">
        <f t="shared" si="15"/>
        <v>12</v>
      </c>
      <c r="M29" s="12">
        <f t="shared" si="16"/>
        <v>25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>
        <v>1</v>
      </c>
      <c r="J30" s="27"/>
      <c r="K30" s="12">
        <f t="shared" si="14"/>
        <v>13</v>
      </c>
      <c r="L30" s="12">
        <f t="shared" si="15"/>
        <v>11</v>
      </c>
      <c r="M30" s="12">
        <f t="shared" si="16"/>
        <v>24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2</v>
      </c>
      <c r="J34" s="10">
        <f t="shared" si="17"/>
        <v>0</v>
      </c>
      <c r="K34" s="10">
        <f t="shared" si="17"/>
        <v>94</v>
      </c>
      <c r="L34" s="10">
        <f t="shared" si="17"/>
        <v>83</v>
      </c>
      <c r="M34" s="10">
        <f t="shared" si="17"/>
        <v>177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>
        <v>1</v>
      </c>
      <c r="G40" s="6"/>
      <c r="H40" s="27"/>
      <c r="I40" s="27"/>
      <c r="J40" s="27"/>
      <c r="K40" s="12">
        <f t="shared" si="19"/>
        <v>13</v>
      </c>
      <c r="L40" s="12">
        <f t="shared" si="19"/>
        <v>14</v>
      </c>
      <c r="M40" s="12">
        <f t="shared" si="20"/>
        <v>27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82</v>
      </c>
      <c r="M41" s="10">
        <f t="shared" si="21"/>
        <v>162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509</v>
      </c>
      <c r="D49" s="22">
        <f t="shared" si="26"/>
        <v>1034</v>
      </c>
      <c r="E49" s="22">
        <f t="shared" si="26"/>
        <v>0</v>
      </c>
      <c r="F49" s="22">
        <f t="shared" si="26"/>
        <v>1</v>
      </c>
      <c r="G49" s="22">
        <f t="shared" si="26"/>
        <v>0</v>
      </c>
      <c r="H49" s="22">
        <f t="shared" si="26"/>
        <v>1</v>
      </c>
      <c r="I49" s="22">
        <f t="shared" si="26"/>
        <v>4</v>
      </c>
      <c r="J49" s="22">
        <f t="shared" si="26"/>
        <v>0</v>
      </c>
      <c r="K49" s="22">
        <f t="shared" si="26"/>
        <v>524</v>
      </c>
      <c r="L49" s="22">
        <f t="shared" si="26"/>
        <v>507</v>
      </c>
      <c r="M49" s="22">
        <f t="shared" si="26"/>
        <v>1031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511</v>
      </c>
      <c r="D51" s="52">
        <f>SUM(D49:D50)</f>
        <v>1039</v>
      </c>
      <c r="E51" s="52"/>
      <c r="F51" s="52">
        <f>SUM(F49:F50)</f>
        <v>1</v>
      </c>
      <c r="G51" s="52"/>
      <c r="H51" s="52">
        <f>SUM(H49:H50)</f>
        <v>1</v>
      </c>
      <c r="I51" s="52">
        <f>SUM(I49:I50)</f>
        <v>4</v>
      </c>
      <c r="J51" s="52"/>
      <c r="K51" s="52">
        <f>SUM(K49:K50)</f>
        <v>527</v>
      </c>
      <c r="L51" s="52">
        <f>SUM(L49:L50)</f>
        <v>509</v>
      </c>
      <c r="M51" s="52">
        <f>SUM(K51:L51)</f>
        <v>1036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522</v>
      </c>
      <c r="D53" s="13">
        <f>SUM(D51:D52)</f>
        <v>1066</v>
      </c>
      <c r="E53" s="13">
        <f>SUM(E51:E52)</f>
        <v>0</v>
      </c>
      <c r="F53" s="13">
        <f>SUM(F51:F52)</f>
        <v>1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4</v>
      </c>
      <c r="J53" s="13">
        <f t="shared" si="27"/>
        <v>0</v>
      </c>
      <c r="K53" s="13">
        <f t="shared" si="27"/>
        <v>543</v>
      </c>
      <c r="L53" s="13">
        <f t="shared" si="27"/>
        <v>520</v>
      </c>
      <c r="M53" s="13">
        <f t="shared" si="27"/>
        <v>1063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8" customFormat="1" ht="19.5">
      <c r="A65" s="77" t="s">
        <v>89</v>
      </c>
      <c r="N65" s="79"/>
      <c r="O65" s="80"/>
    </row>
    <row r="66" ht="16.5">
      <c r="A66" s="11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2022-07-21T04:03:03Z</dcterms:modified>
  <cp:category/>
  <cp:version/>
  <cp:contentType/>
  <cp:contentStatus/>
</cp:coreProperties>
</file>