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925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<sst xmlns="http://schemas.openxmlformats.org/spreadsheetml/2006/main" count="123" uniqueCount="86">
  <si>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</si>
  <si>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</si>
  <si>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</si>
  <si>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</si>
  <si>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</si>
  <si>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</si>
  <si>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</si>
  <si>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</si>
  <si>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</si>
  <si>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一甲</t>
  </si>
  <si>
    <t>一乙</t>
  </si>
  <si>
    <t>一丙</t>
  </si>
  <si>
    <t>一丁</t>
  </si>
  <si>
    <t>一戊</t>
  </si>
  <si>
    <t>一己</t>
  </si>
  <si>
    <t>一庚</t>
  </si>
  <si>
    <t>二甲</t>
  </si>
  <si>
    <t>二乙</t>
  </si>
  <si>
    <t>二丙</t>
  </si>
  <si>
    <t>二丁</t>
  </si>
  <si>
    <t>二戊</t>
  </si>
  <si>
    <t>二己</t>
  </si>
  <si>
    <t>二庚</t>
  </si>
  <si>
    <t>二辛</t>
  </si>
  <si>
    <t>三甲</t>
  </si>
  <si>
    <t>三乙</t>
  </si>
  <si>
    <t>三丙</t>
  </si>
  <si>
    <t>三丁</t>
  </si>
  <si>
    <t>三戊</t>
  </si>
  <si>
    <t>三己</t>
  </si>
  <si>
    <t>三庚</t>
  </si>
  <si>
    <t>三辛</t>
  </si>
  <si>
    <t>四甲</t>
  </si>
  <si>
    <t>四乙</t>
  </si>
  <si>
    <t>四丙</t>
  </si>
  <si>
    <t>四丁</t>
  </si>
  <si>
    <t>四戊</t>
  </si>
  <si>
    <t>四己</t>
  </si>
  <si>
    <t>四庚</t>
  </si>
  <si>
    <t>四辛</t>
  </si>
  <si>
    <t>五甲</t>
  </si>
  <si>
    <t>五乙</t>
  </si>
  <si>
    <t>五丙</t>
  </si>
  <si>
    <t>五丁</t>
  </si>
  <si>
    <t>五戊</t>
  </si>
  <si>
    <t>五己</t>
  </si>
  <si>
    <t>五庚</t>
  </si>
  <si>
    <t>五辛</t>
  </si>
  <si>
    <t>六甲</t>
  </si>
  <si>
    <t>六乙</t>
  </si>
  <si>
    <t>六丙</t>
  </si>
  <si>
    <t>六丁</t>
  </si>
  <si>
    <t>六戊</t>
  </si>
  <si>
    <t>六己</t>
  </si>
  <si>
    <t>六庚</t>
  </si>
  <si>
    <t>六辛</t>
  </si>
  <si>
    <t>合計</t>
  </si>
  <si>
    <t>三忠</t>
  </si>
  <si>
    <t>附幼</t>
  </si>
  <si>
    <t>一辛</t>
  </si>
  <si>
    <t>總計</t>
  </si>
  <si>
    <t>二壬</t>
  </si>
  <si>
    <t xml:space="preserve">特殊        </t>
  </si>
  <si>
    <t>中輟</t>
  </si>
  <si>
    <t>女</t>
  </si>
  <si>
    <t>計</t>
  </si>
  <si>
    <t>1L</t>
  </si>
  <si>
    <t>1L</t>
  </si>
  <si>
    <t>1L</t>
  </si>
  <si>
    <t>1M</t>
  </si>
  <si>
    <t>2L</t>
  </si>
  <si>
    <t>1m</t>
  </si>
  <si>
    <t>1m</t>
  </si>
  <si>
    <t>1L</t>
  </si>
  <si>
    <t>2L</t>
  </si>
  <si>
    <t>1L</t>
  </si>
  <si>
    <t>1N</t>
  </si>
  <si>
    <t>1N 1</t>
  </si>
  <si>
    <t>1m</t>
  </si>
  <si>
    <t>M</t>
  </si>
  <si>
    <t>M</t>
  </si>
  <si>
    <t>L</t>
  </si>
  <si>
    <t>L</t>
  </si>
  <si>
    <t>L</t>
  </si>
  <si>
    <t>1E</t>
  </si>
  <si>
    <r>
      <t xml:space="preserve">                  </t>
    </r>
    <r>
      <rPr>
        <b/>
        <sz val="18"/>
        <rFont val="新細明體"/>
        <family val="1"/>
      </rPr>
      <t>彰化 縣 永 靖 國 小 在 籍 學 生 數 92年08月</t>
    </r>
    <r>
      <rPr>
        <b/>
        <sz val="16"/>
        <rFont val="新細明體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</si>
</sst>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63"/>
  <sheetViews>
    <sheetView showZeros="0" tabSelected="1" workbookViewId="0" topLeftCell="A1">
      <selection activeCell="F7" sqref="F7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3.375" style="0" customWidth="1"/>
    <col min="15" max="16" width="3.25390625" style="0" customWidth="1"/>
    <col min="17" max="17" width="4.625" style="0" customWidth="1"/>
    <col min="18" max="18" width="3.375" style="0" customWidth="1"/>
    <col min="19" max="19" width="4.625" style="0" customWidth="1"/>
    <col min="20" max="20" width="4.25390625" style="0" customWidth="1"/>
    <col min="21" max="22" width="4.125" style="0" customWidth="1"/>
    <col min="23" max="23" width="6.75390625" style="0" customWidth="1"/>
    <col min="24" max="25" width="7.00390625" style="0" customWidth="1"/>
    <col min="26" max="28" width="4.625" style="0" customWidth="1"/>
  </cols>
  <sheetData>
    <row r="1" spans="1:25" s="6" customFormat="1" ht="25.5">
      <c r="A1" s="2" t="s">
        <v>85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5"/>
      <c r="R1" s="5"/>
      <c r="S1" s="5"/>
      <c r="T1" s="5"/>
      <c r="U1" s="5"/>
      <c r="V1" s="5"/>
      <c r="W1" s="5"/>
      <c r="X1" s="5"/>
      <c r="Y1" s="5"/>
    </row>
    <row r="2" spans="1:25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0" t="s">
        <v>63</v>
      </c>
      <c r="O2" s="10"/>
      <c r="P2" s="10"/>
      <c r="Q2" s="12" t="s">
        <v>62</v>
      </c>
      <c r="R2" s="12"/>
      <c r="S2" s="12"/>
      <c r="T2" s="12" t="s">
        <v>4</v>
      </c>
      <c r="U2" s="12"/>
      <c r="V2" s="12"/>
      <c r="W2" s="12" t="s">
        <v>5</v>
      </c>
      <c r="X2" s="12"/>
      <c r="Y2" s="12"/>
    </row>
    <row r="3" spans="1:25" s="6" customFormat="1" ht="16.5">
      <c r="A3" s="7"/>
      <c r="B3" s="13" t="s">
        <v>6</v>
      </c>
      <c r="C3" s="13" t="s">
        <v>7</v>
      </c>
      <c r="D3" s="13" t="s">
        <v>8</v>
      </c>
      <c r="E3" s="14" t="s">
        <v>6</v>
      </c>
      <c r="F3" s="14" t="s">
        <v>7</v>
      </c>
      <c r="G3" s="14" t="s">
        <v>8</v>
      </c>
      <c r="H3" s="14" t="s">
        <v>6</v>
      </c>
      <c r="I3" s="14" t="s">
        <v>7</v>
      </c>
      <c r="J3" s="14" t="s">
        <v>8</v>
      </c>
      <c r="K3" s="15" t="s">
        <v>6</v>
      </c>
      <c r="L3" s="15" t="s">
        <v>7</v>
      </c>
      <c r="M3" s="15" t="s">
        <v>8</v>
      </c>
      <c r="N3" s="15" t="s">
        <v>6</v>
      </c>
      <c r="O3" s="11" t="s">
        <v>64</v>
      </c>
      <c r="P3" s="11" t="s">
        <v>8</v>
      </c>
      <c r="Q3" s="16" t="s">
        <v>6</v>
      </c>
      <c r="R3" s="16" t="s">
        <v>7</v>
      </c>
      <c r="S3" s="16" t="s">
        <v>65</v>
      </c>
      <c r="T3" s="16" t="s">
        <v>6</v>
      </c>
      <c r="U3" s="16" t="s">
        <v>7</v>
      </c>
      <c r="V3" s="16" t="s">
        <v>8</v>
      </c>
      <c r="W3" s="16" t="s">
        <v>6</v>
      </c>
      <c r="X3" s="16" t="s">
        <v>7</v>
      </c>
      <c r="Y3" s="16" t="s">
        <v>8</v>
      </c>
    </row>
    <row r="4" spans="1:25" s="6" customFormat="1" ht="16.5">
      <c r="A4" s="17" t="s">
        <v>9</v>
      </c>
      <c r="B4" s="8">
        <v>15</v>
      </c>
      <c r="C4" s="8">
        <v>19</v>
      </c>
      <c r="D4" s="8">
        <f aca="true" t="shared" si="0" ref="D4:D11">SUM(B4:C4)</f>
        <v>34</v>
      </c>
      <c r="E4" s="9">
        <v>0</v>
      </c>
      <c r="F4" s="9">
        <v>0</v>
      </c>
      <c r="G4" s="9">
        <f aca="true" t="shared" si="1" ref="G4:G11">SUM(E4:F4)</f>
        <v>0</v>
      </c>
      <c r="H4" s="9">
        <v>0</v>
      </c>
      <c r="I4" s="9">
        <v>0</v>
      </c>
      <c r="J4" s="9">
        <f aca="true" t="shared" si="2" ref="J4:J11">SUM(H4:I4)</f>
        <v>0</v>
      </c>
      <c r="K4" s="10">
        <f aca="true" t="shared" si="3" ref="K4:K11">B4+E4-H4</f>
        <v>15</v>
      </c>
      <c r="L4" s="10">
        <f aca="true" t="shared" si="4" ref="L4:L11">C4+F4-I4</f>
        <v>19</v>
      </c>
      <c r="M4" s="10">
        <f aca="true" t="shared" si="5" ref="M4:M10">SUM(K4:L4)</f>
        <v>34</v>
      </c>
      <c r="N4" s="10"/>
      <c r="O4" s="10"/>
      <c r="P4" s="10">
        <f aca="true" t="shared" si="6" ref="P4:P21">SUM(N4:O4)</f>
        <v>0</v>
      </c>
      <c r="Q4" s="12"/>
      <c r="R4" s="12"/>
      <c r="S4" s="12">
        <f aca="true" t="shared" si="7" ref="S4:S10">SUM(Q4:R4)</f>
        <v>0</v>
      </c>
      <c r="T4" s="12" t="e">
        <f>K4*#REF!-Q4</f>
        <v>#REF!</v>
      </c>
      <c r="U4" s="12" t="e">
        <f>L4*#REF!-R4</f>
        <v>#REF!</v>
      </c>
      <c r="V4" s="12" t="e">
        <f>M4*#REF!-S4</f>
        <v>#REF!</v>
      </c>
      <c r="W4" s="12" t="e">
        <f>T4/K4/#REF!*100</f>
        <v>#REF!</v>
      </c>
      <c r="X4" s="12" t="e">
        <f>U4/L4/#REF!*100</f>
        <v>#REF!</v>
      </c>
      <c r="Y4" s="12" t="e">
        <f>V4/M4/#REF!*100</f>
        <v>#REF!</v>
      </c>
    </row>
    <row r="5" spans="1:25" s="6" customFormat="1" ht="16.5">
      <c r="A5" s="17" t="s">
        <v>10</v>
      </c>
      <c r="B5" s="8">
        <v>18</v>
      </c>
      <c r="C5" s="8">
        <v>17</v>
      </c>
      <c r="D5" s="8">
        <f t="shared" si="0"/>
        <v>35</v>
      </c>
      <c r="E5" s="9">
        <v>0</v>
      </c>
      <c r="F5" s="9">
        <v>0</v>
      </c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18</v>
      </c>
      <c r="L5" s="10">
        <f t="shared" si="4"/>
        <v>17</v>
      </c>
      <c r="M5" s="10">
        <f t="shared" si="5"/>
        <v>35</v>
      </c>
      <c r="N5" s="10"/>
      <c r="O5" s="10"/>
      <c r="P5" s="10">
        <f t="shared" si="6"/>
        <v>0</v>
      </c>
      <c r="Q5" s="12"/>
      <c r="R5" s="12"/>
      <c r="S5" s="12">
        <f t="shared" si="7"/>
        <v>0</v>
      </c>
      <c r="T5" s="12" t="e">
        <f>K5*#REF!-Q5</f>
        <v>#REF!</v>
      </c>
      <c r="U5" s="12" t="e">
        <f>L5*#REF!-R5</f>
        <v>#REF!</v>
      </c>
      <c r="V5" s="12" t="e">
        <f>M5*#REF!-S5</f>
        <v>#REF!</v>
      </c>
      <c r="W5" s="12" t="e">
        <f>T5/K5/#REF!*100</f>
        <v>#REF!</v>
      </c>
      <c r="X5" s="12" t="e">
        <f>U5/L5/#REF!*100</f>
        <v>#REF!</v>
      </c>
      <c r="Y5" s="12" t="e">
        <f>V5/M5/#REF!*100</f>
        <v>#REF!</v>
      </c>
    </row>
    <row r="6" spans="1:25" s="6" customFormat="1" ht="16.5">
      <c r="A6" s="17" t="s">
        <v>11</v>
      </c>
      <c r="B6" s="8">
        <v>18</v>
      </c>
      <c r="C6" s="8">
        <v>17</v>
      </c>
      <c r="D6" s="8">
        <f t="shared" si="0"/>
        <v>35</v>
      </c>
      <c r="E6" s="9">
        <v>0</v>
      </c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18</v>
      </c>
      <c r="L6" s="10">
        <f t="shared" si="4"/>
        <v>17</v>
      </c>
      <c r="M6" s="10">
        <f t="shared" si="5"/>
        <v>35</v>
      </c>
      <c r="N6" s="10"/>
      <c r="O6" s="10"/>
      <c r="P6" s="10">
        <f t="shared" si="6"/>
        <v>0</v>
      </c>
      <c r="Q6" s="12"/>
      <c r="R6" s="12"/>
      <c r="S6" s="12">
        <f t="shared" si="7"/>
        <v>0</v>
      </c>
      <c r="T6" s="12" t="e">
        <f>K6*#REF!-Q6</f>
        <v>#REF!</v>
      </c>
      <c r="U6" s="12" t="e">
        <f>L6*#REF!-R6</f>
        <v>#REF!</v>
      </c>
      <c r="V6" s="12" t="e">
        <f>M6*#REF!-S6</f>
        <v>#REF!</v>
      </c>
      <c r="W6" s="12" t="e">
        <f>T6/K6/#REF!*100</f>
        <v>#REF!</v>
      </c>
      <c r="X6" s="12" t="e">
        <f>U6/L6/#REF!*100</f>
        <v>#REF!</v>
      </c>
      <c r="Y6" s="12" t="e">
        <f>V6/M6/#REF!*100</f>
        <v>#REF!</v>
      </c>
    </row>
    <row r="7" spans="1:25" s="6" customFormat="1" ht="16.5">
      <c r="A7" s="17" t="s">
        <v>12</v>
      </c>
      <c r="B7" s="8">
        <v>18</v>
      </c>
      <c r="C7" s="8">
        <v>17</v>
      </c>
      <c r="D7" s="8">
        <f t="shared" si="0"/>
        <v>35</v>
      </c>
      <c r="E7" s="9">
        <v>0</v>
      </c>
      <c r="F7" s="9">
        <v>0</v>
      </c>
      <c r="G7" s="9">
        <f t="shared" si="1"/>
        <v>0</v>
      </c>
      <c r="H7" s="9">
        <v>0</v>
      </c>
      <c r="I7" s="9">
        <v>0</v>
      </c>
      <c r="J7" s="9">
        <f t="shared" si="2"/>
        <v>0</v>
      </c>
      <c r="K7" s="10">
        <f t="shared" si="3"/>
        <v>18</v>
      </c>
      <c r="L7" s="10">
        <f t="shared" si="4"/>
        <v>17</v>
      </c>
      <c r="M7" s="10">
        <f t="shared" si="5"/>
        <v>35</v>
      </c>
      <c r="N7" s="10"/>
      <c r="O7" s="10"/>
      <c r="P7" s="10">
        <f t="shared" si="6"/>
        <v>0</v>
      </c>
      <c r="Q7" s="12"/>
      <c r="R7" s="12"/>
      <c r="S7" s="12">
        <f t="shared" si="7"/>
        <v>0</v>
      </c>
      <c r="T7" s="12" t="e">
        <f>K7*#REF!-Q7</f>
        <v>#REF!</v>
      </c>
      <c r="U7" s="12" t="e">
        <f>L7*#REF!-R7</f>
        <v>#REF!</v>
      </c>
      <c r="V7" s="12" t="e">
        <f>M7*#REF!-S7</f>
        <v>#REF!</v>
      </c>
      <c r="W7" s="12" t="e">
        <f>T7/K7/#REF!*100</f>
        <v>#REF!</v>
      </c>
      <c r="X7" s="12" t="e">
        <f>U7/L7/#REF!*100</f>
        <v>#REF!</v>
      </c>
      <c r="Y7" s="12" t="e">
        <f>V7/M7/#REF!*100</f>
        <v>#REF!</v>
      </c>
    </row>
    <row r="8" spans="1:25" s="6" customFormat="1" ht="16.5">
      <c r="A8" s="17" t="s">
        <v>13</v>
      </c>
      <c r="B8" s="8">
        <v>19</v>
      </c>
      <c r="C8" s="8">
        <v>16</v>
      </c>
      <c r="D8" s="8">
        <f t="shared" si="0"/>
        <v>35</v>
      </c>
      <c r="E8" s="9">
        <v>0</v>
      </c>
      <c r="F8" s="9"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10">
        <f t="shared" si="3"/>
        <v>19</v>
      </c>
      <c r="L8" s="10">
        <f t="shared" si="4"/>
        <v>16</v>
      </c>
      <c r="M8" s="10">
        <f t="shared" si="5"/>
        <v>35</v>
      </c>
      <c r="N8" s="10"/>
      <c r="O8" s="10"/>
      <c r="P8" s="10">
        <f t="shared" si="6"/>
        <v>0</v>
      </c>
      <c r="Q8" s="12"/>
      <c r="R8" s="12"/>
      <c r="S8" s="12">
        <f t="shared" si="7"/>
        <v>0</v>
      </c>
      <c r="T8" s="12" t="e">
        <f>K8*#REF!-Q8</f>
        <v>#REF!</v>
      </c>
      <c r="U8" s="12" t="e">
        <f>L8*#REF!-R8</f>
        <v>#REF!</v>
      </c>
      <c r="V8" s="12" t="e">
        <f>M8*#REF!-S8</f>
        <v>#REF!</v>
      </c>
      <c r="W8" s="12" t="e">
        <f>T8/K8/#REF!*100</f>
        <v>#REF!</v>
      </c>
      <c r="X8" s="12" t="e">
        <f>U8/L8/#REF!*100</f>
        <v>#REF!</v>
      </c>
      <c r="Y8" s="12" t="e">
        <f>V8/M8/#REF!*100</f>
        <v>#REF!</v>
      </c>
    </row>
    <row r="9" spans="1:25" s="6" customFormat="1" ht="16.5">
      <c r="A9" s="17" t="s">
        <v>14</v>
      </c>
      <c r="B9" s="8">
        <v>16</v>
      </c>
      <c r="C9" s="8">
        <v>18</v>
      </c>
      <c r="D9" s="8">
        <f t="shared" si="0"/>
        <v>34</v>
      </c>
      <c r="E9" s="9">
        <v>0</v>
      </c>
      <c r="F9" s="9">
        <v>0</v>
      </c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16</v>
      </c>
      <c r="L9" s="10">
        <f t="shared" si="4"/>
        <v>18</v>
      </c>
      <c r="M9" s="10">
        <f t="shared" si="5"/>
        <v>34</v>
      </c>
      <c r="N9" s="10">
        <v>1</v>
      </c>
      <c r="O9" s="10"/>
      <c r="P9" s="10">
        <f t="shared" si="6"/>
        <v>1</v>
      </c>
      <c r="Q9" s="12" t="s">
        <v>69</v>
      </c>
      <c r="R9" s="12"/>
      <c r="S9" s="22" t="s">
        <v>79</v>
      </c>
      <c r="T9" s="12" t="e">
        <f>K9*#REF!-Q9</f>
        <v>#REF!</v>
      </c>
      <c r="U9" s="12" t="e">
        <f>L9*#REF!-R9</f>
        <v>#REF!</v>
      </c>
      <c r="V9" s="12" t="e">
        <f>M9*#REF!-S9</f>
        <v>#REF!</v>
      </c>
      <c r="W9" s="12" t="e">
        <f>T9/K9/#REF!*100</f>
        <v>#REF!</v>
      </c>
      <c r="X9" s="12" t="e">
        <f>U9/L9/#REF!*100</f>
        <v>#REF!</v>
      </c>
      <c r="Y9" s="12" t="e">
        <f>V9/M9/#REF!*100</f>
        <v>#REF!</v>
      </c>
    </row>
    <row r="10" spans="1:25" s="6" customFormat="1" ht="16.5">
      <c r="A10" s="17" t="s">
        <v>15</v>
      </c>
      <c r="B10" s="8">
        <v>18</v>
      </c>
      <c r="C10" s="8">
        <v>16</v>
      </c>
      <c r="D10" s="8">
        <f t="shared" si="0"/>
        <v>34</v>
      </c>
      <c r="E10" s="9">
        <v>0</v>
      </c>
      <c r="F10" s="9"/>
      <c r="G10" s="9">
        <f t="shared" si="1"/>
        <v>0</v>
      </c>
      <c r="H10" s="9">
        <v>0</v>
      </c>
      <c r="I10" s="9">
        <v>0</v>
      </c>
      <c r="J10" s="9">
        <f t="shared" si="2"/>
        <v>0</v>
      </c>
      <c r="K10" s="10">
        <f t="shared" si="3"/>
        <v>18</v>
      </c>
      <c r="L10" s="10">
        <f t="shared" si="4"/>
        <v>16</v>
      </c>
      <c r="M10" s="10">
        <f t="shared" si="5"/>
        <v>34</v>
      </c>
      <c r="N10" s="10"/>
      <c r="O10" s="10"/>
      <c r="P10" s="10">
        <f t="shared" si="6"/>
        <v>0</v>
      </c>
      <c r="Q10" s="12"/>
      <c r="R10" s="12"/>
      <c r="S10" s="12">
        <f t="shared" si="7"/>
        <v>0</v>
      </c>
      <c r="T10" s="12" t="e">
        <f>K10*#REF!-Q10</f>
        <v>#REF!</v>
      </c>
      <c r="U10" s="12" t="e">
        <f>L10*#REF!-R10</f>
        <v>#REF!</v>
      </c>
      <c r="V10" s="12" t="e">
        <f>M10*#REF!-S10</f>
        <v>#REF!</v>
      </c>
      <c r="W10" s="12" t="e">
        <f>T10/K10/#REF!*100</f>
        <v>#REF!</v>
      </c>
      <c r="X10" s="12" t="e">
        <f>U10/L10/#REF!*100</f>
        <v>#REF!</v>
      </c>
      <c r="Y10" s="12" t="e">
        <f>V10/M10/#REF!*100</f>
        <v>#REF!</v>
      </c>
    </row>
    <row r="11" spans="1:25" s="6" customFormat="1" ht="16.5">
      <c r="A11" s="17" t="s">
        <v>59</v>
      </c>
      <c r="B11" s="8">
        <v>18</v>
      </c>
      <c r="C11" s="8">
        <v>16</v>
      </c>
      <c r="D11" s="8">
        <f t="shared" si="0"/>
        <v>34</v>
      </c>
      <c r="E11" s="9">
        <v>0</v>
      </c>
      <c r="F11" s="9">
        <v>0</v>
      </c>
      <c r="G11" s="9">
        <f t="shared" si="1"/>
        <v>0</v>
      </c>
      <c r="H11" s="9">
        <v>0</v>
      </c>
      <c r="I11" s="9">
        <v>0</v>
      </c>
      <c r="J11" s="9">
        <f t="shared" si="2"/>
        <v>0</v>
      </c>
      <c r="K11" s="10">
        <f t="shared" si="3"/>
        <v>18</v>
      </c>
      <c r="L11" s="10">
        <f t="shared" si="4"/>
        <v>16</v>
      </c>
      <c r="M11" s="10">
        <f>SUM(K11:L11)</f>
        <v>34</v>
      </c>
      <c r="N11" s="10"/>
      <c r="O11" s="10"/>
      <c r="P11" s="10">
        <f t="shared" si="6"/>
        <v>0</v>
      </c>
      <c r="Q11" s="12"/>
      <c r="R11" s="12"/>
      <c r="S11" s="12"/>
      <c r="T11" s="12"/>
      <c r="U11" s="12"/>
      <c r="V11" s="12"/>
      <c r="W11" s="12" t="e">
        <f>T11/K11/#REF!*100</f>
        <v>#REF!</v>
      </c>
      <c r="X11" s="12" t="e">
        <f>U11/L11/#REF!*100</f>
        <v>#REF!</v>
      </c>
      <c r="Y11" s="12" t="e">
        <f>V11/M11/#REF!*100</f>
        <v>#REF!</v>
      </c>
    </row>
    <row r="12" spans="1:25" s="6" customFormat="1" ht="16.5">
      <c r="A12" s="18" t="s">
        <v>8</v>
      </c>
      <c r="B12" s="19">
        <f aca="true" t="shared" si="8" ref="B12:M12">SUM(B4:B11)</f>
        <v>140</v>
      </c>
      <c r="C12" s="19">
        <f t="shared" si="8"/>
        <v>136</v>
      </c>
      <c r="D12" s="19">
        <f t="shared" si="8"/>
        <v>276</v>
      </c>
      <c r="E12" s="19">
        <f t="shared" si="8"/>
        <v>0</v>
      </c>
      <c r="F12" s="19">
        <f t="shared" si="8"/>
        <v>0</v>
      </c>
      <c r="G12" s="19">
        <f t="shared" si="8"/>
        <v>0</v>
      </c>
      <c r="H12" s="19">
        <f t="shared" si="8"/>
        <v>0</v>
      </c>
      <c r="I12" s="19">
        <f t="shared" si="8"/>
        <v>0</v>
      </c>
      <c r="J12" s="19">
        <f t="shared" si="8"/>
        <v>0</v>
      </c>
      <c r="K12" s="19">
        <f t="shared" si="8"/>
        <v>140</v>
      </c>
      <c r="L12" s="19">
        <f t="shared" si="8"/>
        <v>136</v>
      </c>
      <c r="M12" s="19">
        <f t="shared" si="8"/>
        <v>276</v>
      </c>
      <c r="N12" s="19">
        <f>SUM(N3:N11)</f>
        <v>1</v>
      </c>
      <c r="O12" s="19">
        <f>SUM(O3:O11)</f>
        <v>0</v>
      </c>
      <c r="P12" s="10">
        <f t="shared" si="6"/>
        <v>1</v>
      </c>
      <c r="Q12" s="19">
        <f>SUM(Q4:Q11)</f>
        <v>0</v>
      </c>
      <c r="R12" s="19">
        <f>SUM(R4:R11)</f>
        <v>0</v>
      </c>
      <c r="S12" s="19">
        <f aca="true" t="shared" si="9" ref="S12:S30">SUM(Q12:R12)</f>
        <v>0</v>
      </c>
      <c r="T12" s="19" t="e">
        <f>K12*#REF!-Q12</f>
        <v>#REF!</v>
      </c>
      <c r="U12" s="19" t="e">
        <f>L12*#REF!-R12</f>
        <v>#REF!</v>
      </c>
      <c r="V12" s="19" t="e">
        <f>M12*#REF!-S12</f>
        <v>#REF!</v>
      </c>
      <c r="W12" s="19" t="e">
        <f>T12/K12/#REF!*100</f>
        <v>#REF!</v>
      </c>
      <c r="X12" s="19" t="e">
        <f>U12/L12/#REF!*100</f>
        <v>#REF!</v>
      </c>
      <c r="Y12" s="19" t="e">
        <f>V12/M12/#REF!*100</f>
        <v>#REF!</v>
      </c>
    </row>
    <row r="13" spans="1:25" s="6" customFormat="1" ht="16.5">
      <c r="A13" s="17" t="s">
        <v>16</v>
      </c>
      <c r="B13" s="8">
        <v>20</v>
      </c>
      <c r="C13" s="8">
        <v>14</v>
      </c>
      <c r="D13" s="8">
        <f aca="true" t="shared" si="10" ref="D13:D21">SUM(B13:C13)</f>
        <v>34</v>
      </c>
      <c r="E13" s="9">
        <v>0</v>
      </c>
      <c r="F13" s="9">
        <v>0</v>
      </c>
      <c r="G13" s="9">
        <f aca="true" t="shared" si="11" ref="G13:G21">SUM(E13:F13)</f>
        <v>0</v>
      </c>
      <c r="H13" s="9">
        <v>0</v>
      </c>
      <c r="I13" s="9">
        <v>0</v>
      </c>
      <c r="J13" s="9">
        <f aca="true" t="shared" si="12" ref="J13:J21">SUM(H13:I13)</f>
        <v>0</v>
      </c>
      <c r="K13" s="10">
        <f aca="true" t="shared" si="13" ref="K13:L21">B13+E13-H13</f>
        <v>20</v>
      </c>
      <c r="L13" s="10">
        <f t="shared" si="13"/>
        <v>14</v>
      </c>
      <c r="M13" s="10">
        <f aca="true" t="shared" si="14" ref="M13:M30">SUM(K13:L13)</f>
        <v>34</v>
      </c>
      <c r="N13" s="10">
        <v>1</v>
      </c>
      <c r="O13" s="10">
        <v>0</v>
      </c>
      <c r="P13" s="10">
        <f t="shared" si="6"/>
        <v>1</v>
      </c>
      <c r="Q13" s="12"/>
      <c r="R13" s="12"/>
      <c r="S13" s="12">
        <f t="shared" si="9"/>
        <v>0</v>
      </c>
      <c r="T13" s="12" t="e">
        <f>K13*#REF!-Q13</f>
        <v>#REF!</v>
      </c>
      <c r="U13" s="12" t="e">
        <f>L13*#REF!-R13</f>
        <v>#REF!</v>
      </c>
      <c r="V13" s="12" t="e">
        <f>M13*#REF!-S13</f>
        <v>#REF!</v>
      </c>
      <c r="W13" s="12" t="e">
        <f>T13/K13/#REF!*100</f>
        <v>#REF!</v>
      </c>
      <c r="X13" s="12" t="e">
        <f>U13/L13/#REF!*100</f>
        <v>#REF!</v>
      </c>
      <c r="Y13" s="12" t="e">
        <f>V13/M13/#REF!*100</f>
        <v>#REF!</v>
      </c>
    </row>
    <row r="14" spans="1:25" s="6" customFormat="1" ht="16.5">
      <c r="A14" s="17" t="s">
        <v>17</v>
      </c>
      <c r="B14" s="8">
        <v>17</v>
      </c>
      <c r="C14" s="8">
        <v>17</v>
      </c>
      <c r="D14" s="8">
        <f t="shared" si="10"/>
        <v>34</v>
      </c>
      <c r="E14" s="9">
        <v>0</v>
      </c>
      <c r="F14" s="9">
        <v>0</v>
      </c>
      <c r="G14" s="9">
        <f t="shared" si="11"/>
        <v>0</v>
      </c>
      <c r="H14" s="9">
        <v>0</v>
      </c>
      <c r="I14" s="9">
        <v>0</v>
      </c>
      <c r="J14" s="9">
        <f t="shared" si="12"/>
        <v>0</v>
      </c>
      <c r="K14" s="10">
        <f t="shared" si="13"/>
        <v>17</v>
      </c>
      <c r="L14" s="10">
        <f t="shared" si="13"/>
        <v>17</v>
      </c>
      <c r="M14" s="10">
        <f t="shared" si="14"/>
        <v>34</v>
      </c>
      <c r="N14" s="10"/>
      <c r="O14" s="10"/>
      <c r="P14" s="10">
        <f t="shared" si="6"/>
        <v>0</v>
      </c>
      <c r="Q14" s="12"/>
      <c r="R14" s="12"/>
      <c r="S14" s="12">
        <f t="shared" si="9"/>
        <v>0</v>
      </c>
      <c r="T14" s="12" t="e">
        <f>K14*#REF!-Q14</f>
        <v>#REF!</v>
      </c>
      <c r="U14" s="12" t="e">
        <f>L14*#REF!-R14</f>
        <v>#REF!</v>
      </c>
      <c r="V14" s="12" t="e">
        <f>M14*#REF!-S14</f>
        <v>#REF!</v>
      </c>
      <c r="W14" s="12" t="e">
        <f>T14/K14/#REF!*100</f>
        <v>#REF!</v>
      </c>
      <c r="X14" s="12" t="e">
        <f>U14/L14/#REF!*100</f>
        <v>#REF!</v>
      </c>
      <c r="Y14" s="12" t="e">
        <f>V14/M14/#REF!*100</f>
        <v>#REF!</v>
      </c>
    </row>
    <row r="15" spans="1:25" s="6" customFormat="1" ht="16.5">
      <c r="A15" s="17" t="s">
        <v>18</v>
      </c>
      <c r="B15" s="8">
        <v>17</v>
      </c>
      <c r="C15" s="8">
        <v>16</v>
      </c>
      <c r="D15" s="8">
        <f t="shared" si="10"/>
        <v>33</v>
      </c>
      <c r="E15" s="9">
        <v>0</v>
      </c>
      <c r="F15" s="9">
        <v>0</v>
      </c>
      <c r="G15" s="9">
        <f t="shared" si="11"/>
        <v>0</v>
      </c>
      <c r="H15" s="9">
        <v>0</v>
      </c>
      <c r="I15" s="9">
        <v>0</v>
      </c>
      <c r="J15" s="9">
        <f t="shared" si="12"/>
        <v>0</v>
      </c>
      <c r="K15" s="10">
        <f t="shared" si="13"/>
        <v>17</v>
      </c>
      <c r="L15" s="10">
        <f t="shared" si="13"/>
        <v>16</v>
      </c>
      <c r="M15" s="10">
        <f t="shared" si="14"/>
        <v>33</v>
      </c>
      <c r="N15" s="10"/>
      <c r="O15" s="10"/>
      <c r="P15" s="10">
        <f t="shared" si="6"/>
        <v>0</v>
      </c>
      <c r="Q15" s="12"/>
      <c r="R15" s="12"/>
      <c r="S15" s="12">
        <f t="shared" si="9"/>
        <v>0</v>
      </c>
      <c r="T15" s="12" t="e">
        <f>K15*#REF!-Q15</f>
        <v>#REF!</v>
      </c>
      <c r="U15" s="12" t="e">
        <f>L15*#REF!-R15</f>
        <v>#REF!</v>
      </c>
      <c r="V15" s="12" t="e">
        <f>M15*#REF!-S15</f>
        <v>#REF!</v>
      </c>
      <c r="W15" s="12" t="e">
        <f>T15/K15/#REF!*100</f>
        <v>#REF!</v>
      </c>
      <c r="X15" s="12" t="e">
        <f>U15/L15/#REF!*100</f>
        <v>#REF!</v>
      </c>
      <c r="Y15" s="12" t="e">
        <f>V15/M15/#REF!*100</f>
        <v>#REF!</v>
      </c>
    </row>
    <row r="16" spans="1:25" s="6" customFormat="1" ht="16.5">
      <c r="A16" s="17" t="s">
        <v>19</v>
      </c>
      <c r="B16" s="8">
        <v>16</v>
      </c>
      <c r="C16" s="8">
        <v>18</v>
      </c>
      <c r="D16" s="8">
        <f t="shared" si="10"/>
        <v>34</v>
      </c>
      <c r="E16" s="9">
        <v>0</v>
      </c>
      <c r="F16" s="9">
        <v>0</v>
      </c>
      <c r="G16" s="9">
        <f t="shared" si="11"/>
        <v>0</v>
      </c>
      <c r="H16" s="9">
        <v>0</v>
      </c>
      <c r="I16" s="9">
        <v>0</v>
      </c>
      <c r="J16" s="9">
        <f t="shared" si="12"/>
        <v>0</v>
      </c>
      <c r="K16" s="10">
        <f t="shared" si="13"/>
        <v>16</v>
      </c>
      <c r="L16" s="10">
        <f t="shared" si="13"/>
        <v>18</v>
      </c>
      <c r="M16" s="10">
        <f t="shared" si="14"/>
        <v>34</v>
      </c>
      <c r="N16" s="10"/>
      <c r="O16" s="10"/>
      <c r="P16" s="10">
        <f t="shared" si="6"/>
        <v>0</v>
      </c>
      <c r="Q16" s="22" t="s">
        <v>68</v>
      </c>
      <c r="R16" s="12"/>
      <c r="S16" s="12">
        <f t="shared" si="9"/>
        <v>0</v>
      </c>
      <c r="T16" s="12" t="e">
        <f>K16*#REF!-Q16</f>
        <v>#REF!</v>
      </c>
      <c r="U16" s="12" t="e">
        <f>L16*#REF!-R16</f>
        <v>#REF!</v>
      </c>
      <c r="V16" s="12" t="e">
        <f>M16*#REF!-S16</f>
        <v>#REF!</v>
      </c>
      <c r="W16" s="12" t="e">
        <f>T16/K16/#REF!*100</f>
        <v>#REF!</v>
      </c>
      <c r="X16" s="12" t="e">
        <f>U16/L16/#REF!*100</f>
        <v>#REF!</v>
      </c>
      <c r="Y16" s="12" t="e">
        <f>V16/M16/#REF!*100</f>
        <v>#REF!</v>
      </c>
    </row>
    <row r="17" spans="1:25" s="6" customFormat="1" ht="16.5">
      <c r="A17" s="17" t="s">
        <v>20</v>
      </c>
      <c r="B17" s="8">
        <v>16</v>
      </c>
      <c r="C17" s="8">
        <v>16</v>
      </c>
      <c r="D17" s="8">
        <f t="shared" si="10"/>
        <v>32</v>
      </c>
      <c r="E17" s="9">
        <v>0</v>
      </c>
      <c r="F17" s="9">
        <v>0</v>
      </c>
      <c r="G17" s="9">
        <f t="shared" si="11"/>
        <v>0</v>
      </c>
      <c r="H17" s="9">
        <v>0</v>
      </c>
      <c r="I17" s="9">
        <v>0</v>
      </c>
      <c r="J17" s="9">
        <f t="shared" si="12"/>
        <v>0</v>
      </c>
      <c r="K17" s="10">
        <f t="shared" si="13"/>
        <v>16</v>
      </c>
      <c r="L17" s="10">
        <f t="shared" si="13"/>
        <v>16</v>
      </c>
      <c r="M17" s="10">
        <f t="shared" si="14"/>
        <v>32</v>
      </c>
      <c r="N17" s="10"/>
      <c r="O17" s="10"/>
      <c r="P17" s="10">
        <f t="shared" si="6"/>
        <v>0</v>
      </c>
      <c r="Q17" s="12"/>
      <c r="R17" s="12"/>
      <c r="S17" s="12">
        <f t="shared" si="9"/>
        <v>0</v>
      </c>
      <c r="T17" s="12" t="e">
        <f>K17*#REF!-Q17</f>
        <v>#REF!</v>
      </c>
      <c r="U17" s="12" t="e">
        <f>L17*#REF!-R17</f>
        <v>#REF!</v>
      </c>
      <c r="V17" s="12" t="e">
        <f>M17*#REF!-S17</f>
        <v>#REF!</v>
      </c>
      <c r="W17" s="12" t="e">
        <f>T17/K17/#REF!*100</f>
        <v>#REF!</v>
      </c>
      <c r="X17" s="12" t="e">
        <f>U17/L17/#REF!*100</f>
        <v>#REF!</v>
      </c>
      <c r="Y17" s="12" t="e">
        <f>V17/M17/#REF!*100</f>
        <v>#REF!</v>
      </c>
    </row>
    <row r="18" spans="1:25" s="6" customFormat="1" ht="16.5">
      <c r="A18" s="17" t="s">
        <v>21</v>
      </c>
      <c r="B18" s="8">
        <v>15</v>
      </c>
      <c r="C18" s="8">
        <v>18</v>
      </c>
      <c r="D18" s="8">
        <f t="shared" si="10"/>
        <v>33</v>
      </c>
      <c r="E18" s="9">
        <v>0</v>
      </c>
      <c r="F18" s="9">
        <v>0</v>
      </c>
      <c r="G18" s="9">
        <f t="shared" si="11"/>
        <v>0</v>
      </c>
      <c r="H18" s="9">
        <v>0</v>
      </c>
      <c r="I18" s="9">
        <v>0</v>
      </c>
      <c r="J18" s="9">
        <f t="shared" si="12"/>
        <v>0</v>
      </c>
      <c r="K18" s="10">
        <f t="shared" si="13"/>
        <v>15</v>
      </c>
      <c r="L18" s="10">
        <f t="shared" si="13"/>
        <v>18</v>
      </c>
      <c r="M18" s="10">
        <f t="shared" si="14"/>
        <v>33</v>
      </c>
      <c r="N18" s="10"/>
      <c r="O18" s="10"/>
      <c r="P18" s="10">
        <f t="shared" si="6"/>
        <v>0</v>
      </c>
      <c r="Q18" s="12"/>
      <c r="R18" s="12"/>
      <c r="S18" s="12">
        <f t="shared" si="9"/>
        <v>0</v>
      </c>
      <c r="T18" s="12" t="e">
        <f>K18*#REF!-Q18</f>
        <v>#REF!</v>
      </c>
      <c r="U18" s="12" t="e">
        <f>L18*#REF!-R18</f>
        <v>#REF!</v>
      </c>
      <c r="V18" s="12" t="e">
        <f>M18*#REF!-S18</f>
        <v>#REF!</v>
      </c>
      <c r="W18" s="12" t="e">
        <f>T18/K18/#REF!*100</f>
        <v>#REF!</v>
      </c>
      <c r="X18" s="12" t="e">
        <f>U18/L18/#REF!*100</f>
        <v>#REF!</v>
      </c>
      <c r="Y18" s="12" t="e">
        <f>V18/M18/#REF!*100</f>
        <v>#REF!</v>
      </c>
    </row>
    <row r="19" spans="1:25" s="6" customFormat="1" ht="16.5">
      <c r="A19" s="17" t="s">
        <v>22</v>
      </c>
      <c r="B19" s="8">
        <v>18</v>
      </c>
      <c r="C19" s="8">
        <v>15</v>
      </c>
      <c r="D19" s="8">
        <f t="shared" si="10"/>
        <v>33</v>
      </c>
      <c r="E19" s="9"/>
      <c r="F19" s="9">
        <v>0</v>
      </c>
      <c r="G19" s="9">
        <f t="shared" si="11"/>
        <v>0</v>
      </c>
      <c r="H19" s="9">
        <v>0</v>
      </c>
      <c r="I19" s="9">
        <v>0</v>
      </c>
      <c r="J19" s="9">
        <f t="shared" si="12"/>
        <v>0</v>
      </c>
      <c r="K19" s="10">
        <f t="shared" si="13"/>
        <v>18</v>
      </c>
      <c r="L19" s="10">
        <f t="shared" si="13"/>
        <v>15</v>
      </c>
      <c r="M19" s="10">
        <f t="shared" si="14"/>
        <v>33</v>
      </c>
      <c r="N19" s="10"/>
      <c r="O19" s="10"/>
      <c r="P19" s="10">
        <f t="shared" si="6"/>
        <v>0</v>
      </c>
      <c r="Q19" s="12" t="s">
        <v>67</v>
      </c>
      <c r="R19" s="12"/>
      <c r="S19" s="22" t="s">
        <v>80</v>
      </c>
      <c r="T19" s="12" t="e">
        <f>K19*#REF!-Q19</f>
        <v>#REF!</v>
      </c>
      <c r="U19" s="12" t="e">
        <f>L19*#REF!-R19</f>
        <v>#REF!</v>
      </c>
      <c r="V19" s="12" t="e">
        <f>M19*#REF!-S19</f>
        <v>#REF!</v>
      </c>
      <c r="W19" s="12" t="e">
        <f>T19/K19/#REF!*100</f>
        <v>#REF!</v>
      </c>
      <c r="X19" s="12" t="e">
        <f>U19/L19/#REF!*100</f>
        <v>#REF!</v>
      </c>
      <c r="Y19" s="12" t="e">
        <f>V19/M19/#REF!*100</f>
        <v>#REF!</v>
      </c>
    </row>
    <row r="20" spans="1:25" s="6" customFormat="1" ht="16.5">
      <c r="A20" s="17" t="s">
        <v>23</v>
      </c>
      <c r="B20" s="8">
        <v>18</v>
      </c>
      <c r="C20" s="8">
        <v>14</v>
      </c>
      <c r="D20" s="8">
        <f t="shared" si="10"/>
        <v>32</v>
      </c>
      <c r="E20" s="9">
        <v>0</v>
      </c>
      <c r="F20" s="9"/>
      <c r="G20" s="9">
        <f t="shared" si="11"/>
        <v>0</v>
      </c>
      <c r="H20" s="9"/>
      <c r="I20" s="9">
        <v>0</v>
      </c>
      <c r="J20" s="9">
        <f t="shared" si="12"/>
        <v>0</v>
      </c>
      <c r="K20" s="10">
        <f t="shared" si="13"/>
        <v>18</v>
      </c>
      <c r="L20" s="10">
        <f t="shared" si="13"/>
        <v>14</v>
      </c>
      <c r="M20" s="10">
        <f t="shared" si="14"/>
        <v>32</v>
      </c>
      <c r="N20" s="10"/>
      <c r="O20" s="10"/>
      <c r="P20" s="10">
        <f t="shared" si="6"/>
        <v>0</v>
      </c>
      <c r="Q20" s="22" t="s">
        <v>70</v>
      </c>
      <c r="R20" s="22" t="s">
        <v>68</v>
      </c>
      <c r="S20" s="12"/>
      <c r="T20" s="12"/>
      <c r="U20" s="12"/>
      <c r="V20" s="12"/>
      <c r="W20" s="12"/>
      <c r="X20" s="12"/>
      <c r="Y20" s="12"/>
    </row>
    <row r="21" spans="1:25" s="6" customFormat="1" ht="16.5">
      <c r="A21" s="17" t="s">
        <v>61</v>
      </c>
      <c r="B21" s="8">
        <v>16</v>
      </c>
      <c r="C21" s="8">
        <v>17</v>
      </c>
      <c r="D21" s="8">
        <f t="shared" si="10"/>
        <v>33</v>
      </c>
      <c r="E21" s="9">
        <v>0</v>
      </c>
      <c r="F21" s="9">
        <v>0</v>
      </c>
      <c r="G21" s="9">
        <f t="shared" si="11"/>
        <v>0</v>
      </c>
      <c r="H21" s="9">
        <v>0</v>
      </c>
      <c r="I21" s="9"/>
      <c r="J21" s="9">
        <f t="shared" si="12"/>
        <v>0</v>
      </c>
      <c r="K21" s="10">
        <f t="shared" si="13"/>
        <v>16</v>
      </c>
      <c r="L21" s="10">
        <f t="shared" si="13"/>
        <v>17</v>
      </c>
      <c r="M21" s="10">
        <f t="shared" si="14"/>
        <v>33</v>
      </c>
      <c r="N21" s="10">
        <v>1</v>
      </c>
      <c r="O21" s="10"/>
      <c r="P21" s="10">
        <f t="shared" si="6"/>
        <v>1</v>
      </c>
      <c r="Q21" s="12"/>
      <c r="R21" s="12"/>
      <c r="S21" s="12">
        <f t="shared" si="9"/>
        <v>0</v>
      </c>
      <c r="T21" s="12" t="e">
        <f>K21*#REF!-Q21</f>
        <v>#REF!</v>
      </c>
      <c r="U21" s="12" t="e">
        <f>L21*#REF!-R21</f>
        <v>#REF!</v>
      </c>
      <c r="V21" s="12" t="e">
        <f>M21*#REF!-S21</f>
        <v>#REF!</v>
      </c>
      <c r="W21" s="12" t="e">
        <f>T21/K21/#REF!*100</f>
        <v>#REF!</v>
      </c>
      <c r="X21" s="12" t="e">
        <f>U21/L21/#REF!*100</f>
        <v>#REF!</v>
      </c>
      <c r="Y21" s="12" t="e">
        <f>V21/M21/#REF!*100</f>
        <v>#REF!</v>
      </c>
    </row>
    <row r="22" spans="1:25" s="20" customFormat="1" ht="16.5">
      <c r="A22" s="18" t="s">
        <v>8</v>
      </c>
      <c r="B22" s="19">
        <f>SUM(B13:B21)</f>
        <v>153</v>
      </c>
      <c r="C22" s="19">
        <f>SUM(C13:C21)</f>
        <v>145</v>
      </c>
      <c r="D22" s="19">
        <f aca="true" t="shared" si="15" ref="D22:M22">SUM(D13:D21)</f>
        <v>298</v>
      </c>
      <c r="E22" s="19">
        <f t="shared" si="15"/>
        <v>0</v>
      </c>
      <c r="F22" s="19">
        <f t="shared" si="15"/>
        <v>0</v>
      </c>
      <c r="G22" s="19">
        <f t="shared" si="15"/>
        <v>0</v>
      </c>
      <c r="H22" s="19">
        <f t="shared" si="15"/>
        <v>0</v>
      </c>
      <c r="I22" s="19">
        <f t="shared" si="15"/>
        <v>0</v>
      </c>
      <c r="J22" s="19">
        <f t="shared" si="15"/>
        <v>0</v>
      </c>
      <c r="K22" s="19">
        <f t="shared" si="15"/>
        <v>153</v>
      </c>
      <c r="L22" s="19">
        <f t="shared" si="15"/>
        <v>145</v>
      </c>
      <c r="M22" s="19">
        <f t="shared" si="15"/>
        <v>298</v>
      </c>
      <c r="N22" s="19">
        <f aca="true" t="shared" si="16" ref="N22:S22">SUM(N13:N21)</f>
        <v>2</v>
      </c>
      <c r="O22" s="19">
        <f t="shared" si="16"/>
        <v>0</v>
      </c>
      <c r="P22" s="19">
        <f t="shared" si="16"/>
        <v>2</v>
      </c>
      <c r="Q22" s="19">
        <f t="shared" si="16"/>
        <v>0</v>
      </c>
      <c r="R22" s="19">
        <f t="shared" si="16"/>
        <v>0</v>
      </c>
      <c r="S22" s="19">
        <f t="shared" si="16"/>
        <v>0</v>
      </c>
      <c r="T22" s="19" t="e">
        <f>K22*#REF!-Q22</f>
        <v>#REF!</v>
      </c>
      <c r="U22" s="19" t="e">
        <f>L22*#REF!-R22</f>
        <v>#REF!</v>
      </c>
      <c r="V22" s="19" t="e">
        <f>M22*#REF!-S22</f>
        <v>#REF!</v>
      </c>
      <c r="W22" s="19" t="e">
        <f>T22/K22/#REF!*100</f>
        <v>#REF!</v>
      </c>
      <c r="X22" s="19" t="e">
        <f>U22/L22/#REF!*100</f>
        <v>#REF!</v>
      </c>
      <c r="Y22" s="19" t="e">
        <f>V22/M22/#REF!*100</f>
        <v>#REF!</v>
      </c>
    </row>
    <row r="23" spans="1:25" s="6" customFormat="1" ht="16.5">
      <c r="A23" s="17" t="s">
        <v>24</v>
      </c>
      <c r="B23" s="8">
        <v>8</v>
      </c>
      <c r="C23" s="8">
        <v>24</v>
      </c>
      <c r="D23" s="8">
        <f aca="true" t="shared" si="17" ref="D23:D30">SUM(B23:C23)</f>
        <v>32</v>
      </c>
      <c r="E23" s="9"/>
      <c r="F23" s="9">
        <v>0</v>
      </c>
      <c r="G23" s="9">
        <f aca="true" t="shared" si="18" ref="G23:G30">SUM(E23:F23)</f>
        <v>0</v>
      </c>
      <c r="H23" s="9"/>
      <c r="I23" s="9">
        <v>0</v>
      </c>
      <c r="J23" s="9">
        <f aca="true" t="shared" si="19" ref="J23:J30">SUM(H23:I23)</f>
        <v>0</v>
      </c>
      <c r="K23" s="10">
        <f aca="true" t="shared" si="20" ref="K23:L30">B23+E23-H23</f>
        <v>8</v>
      </c>
      <c r="L23" s="10">
        <f t="shared" si="20"/>
        <v>24</v>
      </c>
      <c r="M23" s="10">
        <f t="shared" si="14"/>
        <v>32</v>
      </c>
      <c r="N23" s="10"/>
      <c r="O23" s="10"/>
      <c r="P23" s="10">
        <f aca="true" t="shared" si="21" ref="P23:P30">SUM(N23:O23)</f>
        <v>0</v>
      </c>
      <c r="Q23" s="22" t="s">
        <v>76</v>
      </c>
      <c r="R23" s="12"/>
      <c r="S23" s="22" t="s">
        <v>79</v>
      </c>
      <c r="T23" s="12" t="e">
        <f>K23*#REF!-Q23</f>
        <v>#REF!</v>
      </c>
      <c r="U23" s="12" t="e">
        <f>L23*#REF!-R23</f>
        <v>#REF!</v>
      </c>
      <c r="V23" s="12" t="e">
        <f>M23*#REF!-S23</f>
        <v>#REF!</v>
      </c>
      <c r="W23" s="12" t="e">
        <f>T23/K23/#REF!*100</f>
        <v>#REF!</v>
      </c>
      <c r="X23" s="12" t="e">
        <f>U23/L23/#REF!*100</f>
        <v>#REF!</v>
      </c>
      <c r="Y23" s="12" t="e">
        <f>V23/M23/#REF!*100</f>
        <v>#REF!</v>
      </c>
    </row>
    <row r="24" spans="1:25" s="6" customFormat="1" ht="16.5">
      <c r="A24" s="17" t="s">
        <v>25</v>
      </c>
      <c r="B24" s="8">
        <v>20</v>
      </c>
      <c r="C24" s="8">
        <v>15</v>
      </c>
      <c r="D24" s="8">
        <f t="shared" si="17"/>
        <v>35</v>
      </c>
      <c r="E24" s="9">
        <v>0</v>
      </c>
      <c r="F24" s="9"/>
      <c r="G24" s="9">
        <f t="shared" si="18"/>
        <v>0</v>
      </c>
      <c r="H24" s="9">
        <v>0</v>
      </c>
      <c r="I24" s="9">
        <v>0</v>
      </c>
      <c r="J24" s="9">
        <f t="shared" si="19"/>
        <v>0</v>
      </c>
      <c r="K24" s="10">
        <f t="shared" si="20"/>
        <v>20</v>
      </c>
      <c r="L24" s="10">
        <f t="shared" si="20"/>
        <v>15</v>
      </c>
      <c r="M24" s="10">
        <f t="shared" si="14"/>
        <v>35</v>
      </c>
      <c r="N24" s="10"/>
      <c r="O24" s="10"/>
      <c r="P24" s="10">
        <f t="shared" si="21"/>
        <v>0</v>
      </c>
      <c r="Q24" s="12"/>
      <c r="R24" s="12"/>
      <c r="S24" s="12">
        <f t="shared" si="9"/>
        <v>0</v>
      </c>
      <c r="T24" s="12" t="e">
        <f>K24*#REF!-Q24</f>
        <v>#REF!</v>
      </c>
      <c r="U24" s="12" t="e">
        <f>L24*#REF!-R24</f>
        <v>#REF!</v>
      </c>
      <c r="V24" s="12" t="e">
        <f>M24*#REF!-S24</f>
        <v>#REF!</v>
      </c>
      <c r="W24" s="12" t="e">
        <f>T24/K24/#REF!*100</f>
        <v>#REF!</v>
      </c>
      <c r="X24" s="12" t="e">
        <f>U24/L24/#REF!*100</f>
        <v>#REF!</v>
      </c>
      <c r="Y24" s="12" t="e">
        <f>V24/M24/#REF!*100</f>
        <v>#REF!</v>
      </c>
    </row>
    <row r="25" spans="1:25" s="6" customFormat="1" ht="16.5">
      <c r="A25" s="17" t="s">
        <v>26</v>
      </c>
      <c r="B25" s="8">
        <v>22</v>
      </c>
      <c r="C25" s="8">
        <v>13</v>
      </c>
      <c r="D25" s="8">
        <f t="shared" si="17"/>
        <v>35</v>
      </c>
      <c r="E25" s="9"/>
      <c r="F25" s="9"/>
      <c r="G25" s="9">
        <f t="shared" si="18"/>
        <v>0</v>
      </c>
      <c r="H25" s="9">
        <v>0</v>
      </c>
      <c r="I25" s="9">
        <v>0</v>
      </c>
      <c r="J25" s="9">
        <f t="shared" si="19"/>
        <v>0</v>
      </c>
      <c r="K25" s="10">
        <f t="shared" si="20"/>
        <v>22</v>
      </c>
      <c r="L25" s="10">
        <f t="shared" si="20"/>
        <v>13</v>
      </c>
      <c r="M25" s="10">
        <f t="shared" si="14"/>
        <v>35</v>
      </c>
      <c r="N25" s="10"/>
      <c r="O25" s="10"/>
      <c r="P25" s="10">
        <f t="shared" si="21"/>
        <v>0</v>
      </c>
      <c r="Q25" s="12"/>
      <c r="R25" s="12"/>
      <c r="S25" s="12">
        <f t="shared" si="9"/>
        <v>0</v>
      </c>
      <c r="T25" s="12" t="e">
        <f>K25*#REF!-Q25</f>
        <v>#REF!</v>
      </c>
      <c r="U25" s="12" t="e">
        <f>L25*#REF!-R25</f>
        <v>#REF!</v>
      </c>
      <c r="V25" s="12" t="e">
        <f>M25*#REF!-S25</f>
        <v>#REF!</v>
      </c>
      <c r="W25" s="12" t="e">
        <f>T25/K25/#REF!*100</f>
        <v>#REF!</v>
      </c>
      <c r="X25" s="12" t="e">
        <f>U25/L25/#REF!*100</f>
        <v>#REF!</v>
      </c>
      <c r="Y25" s="12" t="e">
        <f>V25/M25/#REF!*100</f>
        <v>#REF!</v>
      </c>
    </row>
    <row r="26" spans="1:25" s="6" customFormat="1" ht="16.5">
      <c r="A26" s="17" t="s">
        <v>27</v>
      </c>
      <c r="B26" s="8">
        <v>21</v>
      </c>
      <c r="C26" s="8">
        <v>13</v>
      </c>
      <c r="D26" s="8">
        <f t="shared" si="17"/>
        <v>34</v>
      </c>
      <c r="E26" s="9">
        <v>0</v>
      </c>
      <c r="F26" s="9">
        <v>0</v>
      </c>
      <c r="G26" s="9">
        <f t="shared" si="18"/>
        <v>0</v>
      </c>
      <c r="H26" s="9"/>
      <c r="I26" s="9">
        <v>0</v>
      </c>
      <c r="J26" s="9">
        <f t="shared" si="19"/>
        <v>0</v>
      </c>
      <c r="K26" s="10">
        <f t="shared" si="20"/>
        <v>21</v>
      </c>
      <c r="L26" s="10">
        <f t="shared" si="20"/>
        <v>13</v>
      </c>
      <c r="M26" s="10">
        <f t="shared" si="14"/>
        <v>34</v>
      </c>
      <c r="N26" s="10"/>
      <c r="O26" s="10"/>
      <c r="P26" s="10">
        <f t="shared" si="21"/>
        <v>0</v>
      </c>
      <c r="Q26" s="12"/>
      <c r="R26" s="12"/>
      <c r="S26" s="12">
        <f t="shared" si="9"/>
        <v>0</v>
      </c>
      <c r="T26" s="12" t="e">
        <f>K26*#REF!-Q26</f>
        <v>#REF!</v>
      </c>
      <c r="U26" s="12" t="e">
        <f>L26*#REF!-R26</f>
        <v>#REF!</v>
      </c>
      <c r="V26" s="12" t="e">
        <f>M26*#REF!-S26</f>
        <v>#REF!</v>
      </c>
      <c r="W26" s="12" t="e">
        <f>T26/K26/#REF!*100</f>
        <v>#REF!</v>
      </c>
      <c r="X26" s="12" t="e">
        <f>U26/L26/#REF!*100</f>
        <v>#REF!</v>
      </c>
      <c r="Y26" s="12" t="e">
        <f>V26/M26/#REF!*100</f>
        <v>#REF!</v>
      </c>
    </row>
    <row r="27" spans="1:25" s="6" customFormat="1" ht="16.5">
      <c r="A27" s="17" t="s">
        <v>28</v>
      </c>
      <c r="B27" s="8">
        <v>21</v>
      </c>
      <c r="C27" s="8">
        <v>13</v>
      </c>
      <c r="D27" s="8">
        <f t="shared" si="17"/>
        <v>34</v>
      </c>
      <c r="E27" s="9">
        <v>0</v>
      </c>
      <c r="F27" s="9">
        <v>0</v>
      </c>
      <c r="G27" s="9">
        <f t="shared" si="18"/>
        <v>0</v>
      </c>
      <c r="H27" s="9">
        <v>0</v>
      </c>
      <c r="I27" s="9">
        <v>0</v>
      </c>
      <c r="J27" s="9">
        <f t="shared" si="19"/>
        <v>0</v>
      </c>
      <c r="K27" s="10">
        <f t="shared" si="20"/>
        <v>21</v>
      </c>
      <c r="L27" s="10">
        <f t="shared" si="20"/>
        <v>13</v>
      </c>
      <c r="M27" s="10">
        <f t="shared" si="14"/>
        <v>34</v>
      </c>
      <c r="N27" s="10"/>
      <c r="O27" s="10"/>
      <c r="P27" s="10">
        <f t="shared" si="21"/>
        <v>0</v>
      </c>
      <c r="Q27" s="12"/>
      <c r="R27" s="22" t="s">
        <v>68</v>
      </c>
      <c r="S27" s="12">
        <f t="shared" si="9"/>
        <v>0</v>
      </c>
      <c r="T27" s="12" t="e">
        <f>K27*#REF!-Q27</f>
        <v>#REF!</v>
      </c>
      <c r="U27" s="12" t="e">
        <f>L27*#REF!-R27</f>
        <v>#REF!</v>
      </c>
      <c r="V27" s="12" t="e">
        <f>M27*#REF!-S27</f>
        <v>#REF!</v>
      </c>
      <c r="W27" s="12" t="e">
        <f>T27/K27/#REF!*100</f>
        <v>#REF!</v>
      </c>
      <c r="X27" s="12" t="e">
        <f>U27/L27/#REF!*100</f>
        <v>#REF!</v>
      </c>
      <c r="Y27" s="12" t="e">
        <f>V27/M27/#REF!*100</f>
        <v>#REF!</v>
      </c>
    </row>
    <row r="28" spans="1:25" s="6" customFormat="1" ht="16.5">
      <c r="A28" s="17" t="s">
        <v>29</v>
      </c>
      <c r="B28" s="8">
        <v>21</v>
      </c>
      <c r="C28" s="8">
        <v>13</v>
      </c>
      <c r="D28" s="8">
        <f t="shared" si="17"/>
        <v>34</v>
      </c>
      <c r="E28" s="9">
        <v>0</v>
      </c>
      <c r="F28" s="9">
        <v>0</v>
      </c>
      <c r="G28" s="9">
        <f t="shared" si="18"/>
        <v>0</v>
      </c>
      <c r="H28" s="9">
        <v>0</v>
      </c>
      <c r="I28" s="9">
        <v>0</v>
      </c>
      <c r="J28" s="9">
        <f t="shared" si="19"/>
        <v>0</v>
      </c>
      <c r="K28" s="10">
        <f t="shared" si="20"/>
        <v>21</v>
      </c>
      <c r="L28" s="10">
        <f t="shared" si="20"/>
        <v>13</v>
      </c>
      <c r="M28" s="10">
        <f t="shared" si="14"/>
        <v>34</v>
      </c>
      <c r="N28" s="10"/>
      <c r="O28" s="10"/>
      <c r="P28" s="10">
        <f t="shared" si="21"/>
        <v>0</v>
      </c>
      <c r="Q28" s="22"/>
      <c r="R28" s="12"/>
      <c r="S28" s="12">
        <f t="shared" si="9"/>
        <v>0</v>
      </c>
      <c r="T28" s="12" t="e">
        <f>K28*#REF!-Q28</f>
        <v>#REF!</v>
      </c>
      <c r="U28" s="12" t="e">
        <f>L28*#REF!-R28</f>
        <v>#REF!</v>
      </c>
      <c r="V28" s="12" t="e">
        <f>M28*#REF!-S28</f>
        <v>#REF!</v>
      </c>
      <c r="W28" s="12" t="e">
        <f>T28/K28/#REF!*100</f>
        <v>#REF!</v>
      </c>
      <c r="X28" s="12" t="e">
        <f>U28/L28/#REF!*100</f>
        <v>#REF!</v>
      </c>
      <c r="Y28" s="12" t="e">
        <f>V28/M28/#REF!*100</f>
        <v>#REF!</v>
      </c>
    </row>
    <row r="29" spans="1:25" s="6" customFormat="1" ht="16.5">
      <c r="A29" s="17" t="s">
        <v>30</v>
      </c>
      <c r="B29" s="8">
        <v>20</v>
      </c>
      <c r="C29" s="8">
        <v>12</v>
      </c>
      <c r="D29" s="8">
        <f t="shared" si="17"/>
        <v>32</v>
      </c>
      <c r="E29" s="9">
        <v>0</v>
      </c>
      <c r="F29" s="9">
        <v>0</v>
      </c>
      <c r="G29" s="9">
        <f t="shared" si="18"/>
        <v>0</v>
      </c>
      <c r="H29" s="9">
        <v>0</v>
      </c>
      <c r="I29" s="9">
        <v>0</v>
      </c>
      <c r="J29" s="9">
        <f t="shared" si="19"/>
        <v>0</v>
      </c>
      <c r="K29" s="10">
        <f t="shared" si="20"/>
        <v>20</v>
      </c>
      <c r="L29" s="10">
        <f t="shared" si="20"/>
        <v>12</v>
      </c>
      <c r="M29" s="10">
        <f t="shared" si="14"/>
        <v>32</v>
      </c>
      <c r="N29" s="10"/>
      <c r="O29" s="10"/>
      <c r="P29" s="10">
        <f t="shared" si="21"/>
        <v>0</v>
      </c>
      <c r="Q29" s="22" t="s">
        <v>71</v>
      </c>
      <c r="R29" s="12"/>
      <c r="S29" s="12">
        <f t="shared" si="9"/>
        <v>0</v>
      </c>
      <c r="T29" s="12" t="e">
        <f>K29*#REF!-Q29</f>
        <v>#REF!</v>
      </c>
      <c r="U29" s="12" t="e">
        <f>L29*#REF!-R29</f>
        <v>#REF!</v>
      </c>
      <c r="V29" s="12" t="e">
        <f>M29*#REF!-S29</f>
        <v>#REF!</v>
      </c>
      <c r="W29" s="12" t="e">
        <f>T29/K29/#REF!*100</f>
        <v>#REF!</v>
      </c>
      <c r="X29" s="12" t="e">
        <f>U29/L29/#REF!*100</f>
        <v>#REF!</v>
      </c>
      <c r="Y29" s="12" t="e">
        <f>V29/M29/#REF!*100</f>
        <v>#REF!</v>
      </c>
    </row>
    <row r="30" spans="1:25" s="6" customFormat="1" ht="16.5">
      <c r="A30" s="17" t="s">
        <v>31</v>
      </c>
      <c r="B30" s="8">
        <v>20</v>
      </c>
      <c r="C30" s="8">
        <v>14</v>
      </c>
      <c r="D30" s="8">
        <f t="shared" si="17"/>
        <v>34</v>
      </c>
      <c r="E30" s="9">
        <v>0</v>
      </c>
      <c r="F30" s="9">
        <v>0</v>
      </c>
      <c r="G30" s="9">
        <f t="shared" si="18"/>
        <v>0</v>
      </c>
      <c r="H30" s="9">
        <v>0</v>
      </c>
      <c r="I30" s="9">
        <v>0</v>
      </c>
      <c r="J30" s="9">
        <f t="shared" si="19"/>
        <v>0</v>
      </c>
      <c r="K30" s="10">
        <f t="shared" si="20"/>
        <v>20</v>
      </c>
      <c r="L30" s="10">
        <f t="shared" si="20"/>
        <v>14</v>
      </c>
      <c r="M30" s="10">
        <f t="shared" si="14"/>
        <v>34</v>
      </c>
      <c r="N30" s="10"/>
      <c r="O30" s="10"/>
      <c r="P30" s="10">
        <f t="shared" si="21"/>
        <v>0</v>
      </c>
      <c r="Q30" s="12" t="s">
        <v>66</v>
      </c>
      <c r="R30" s="12"/>
      <c r="S30" s="12">
        <f t="shared" si="9"/>
        <v>0</v>
      </c>
      <c r="T30" s="12" t="e">
        <f>K30*#REF!-Q30</f>
        <v>#REF!</v>
      </c>
      <c r="U30" s="12" t="e">
        <f>L30*#REF!-R30</f>
        <v>#REF!</v>
      </c>
      <c r="V30" s="12" t="e">
        <f>M30*#REF!-S30</f>
        <v>#REF!</v>
      </c>
      <c r="W30" s="12" t="e">
        <f>T30/K30/#REF!*100</f>
        <v>#REF!</v>
      </c>
      <c r="X30" s="12" t="e">
        <f>U30/L30/#REF!*100</f>
        <v>#REF!</v>
      </c>
      <c r="Y30" s="12" t="e">
        <f>V30/M30/#REF!*100</f>
        <v>#REF!</v>
      </c>
    </row>
    <row r="31" spans="1:25" s="20" customFormat="1" ht="16.5">
      <c r="A31" s="18" t="s">
        <v>8</v>
      </c>
      <c r="B31" s="19">
        <f>SUM(B23:B30)</f>
        <v>153</v>
      </c>
      <c r="C31" s="19">
        <f>SUM(C23:C30)</f>
        <v>117</v>
      </c>
      <c r="D31" s="19">
        <f aca="true" t="shared" si="22" ref="D31:M31">SUM(D23:D30)</f>
        <v>270</v>
      </c>
      <c r="E31" s="19">
        <f t="shared" si="22"/>
        <v>0</v>
      </c>
      <c r="F31" s="19">
        <f t="shared" si="22"/>
        <v>0</v>
      </c>
      <c r="G31" s="19">
        <f t="shared" si="22"/>
        <v>0</v>
      </c>
      <c r="H31" s="19">
        <f t="shared" si="22"/>
        <v>0</v>
      </c>
      <c r="I31" s="19">
        <f t="shared" si="22"/>
        <v>0</v>
      </c>
      <c r="J31" s="19">
        <f t="shared" si="22"/>
        <v>0</v>
      </c>
      <c r="K31" s="19">
        <f t="shared" si="22"/>
        <v>153</v>
      </c>
      <c r="L31" s="19">
        <f t="shared" si="22"/>
        <v>117</v>
      </c>
      <c r="M31" s="19">
        <f t="shared" si="22"/>
        <v>270</v>
      </c>
      <c r="N31" s="19">
        <f aca="true" t="shared" si="23" ref="N31:S31">SUM(N23:N30)</f>
        <v>0</v>
      </c>
      <c r="O31" s="19">
        <f t="shared" si="23"/>
        <v>0</v>
      </c>
      <c r="P31" s="19">
        <f t="shared" si="23"/>
        <v>0</v>
      </c>
      <c r="Q31" s="19">
        <f t="shared" si="23"/>
        <v>0</v>
      </c>
      <c r="R31" s="19">
        <f t="shared" si="23"/>
        <v>0</v>
      </c>
      <c r="S31" s="19">
        <f t="shared" si="23"/>
        <v>0</v>
      </c>
      <c r="T31" s="19" t="e">
        <f>K31*#REF!-Q31</f>
        <v>#REF!</v>
      </c>
      <c r="U31" s="19" t="e">
        <f>L31*#REF!-R31</f>
        <v>#REF!</v>
      </c>
      <c r="V31" s="19" t="e">
        <f>M31*#REF!-S31</f>
        <v>#REF!</v>
      </c>
      <c r="W31" s="19" t="e">
        <f>T31/K31/#REF!*100</f>
        <v>#REF!</v>
      </c>
      <c r="X31" s="19" t="e">
        <f>U31/L31/#REF!*100</f>
        <v>#REF!</v>
      </c>
      <c r="Y31" s="19" t="e">
        <f>V31/M31/#REF!*100</f>
        <v>#REF!</v>
      </c>
    </row>
    <row r="32" spans="1:25" s="6" customFormat="1" ht="16.5">
      <c r="A32" s="17" t="s">
        <v>32</v>
      </c>
      <c r="B32" s="8">
        <v>19</v>
      </c>
      <c r="C32" s="8">
        <v>16</v>
      </c>
      <c r="D32" s="8">
        <f aca="true" t="shared" si="24" ref="D32:D39">SUM(B32:C32)</f>
        <v>35</v>
      </c>
      <c r="E32" s="9">
        <v>0</v>
      </c>
      <c r="F32" s="9">
        <v>0</v>
      </c>
      <c r="G32" s="9">
        <f aca="true" t="shared" si="25" ref="G32:G39">SUM(E32:F32)</f>
        <v>0</v>
      </c>
      <c r="H32" s="9"/>
      <c r="I32" s="9">
        <v>0</v>
      </c>
      <c r="J32" s="9">
        <f aca="true" t="shared" si="26" ref="J32:J39">SUM(H32:I32)</f>
        <v>0</v>
      </c>
      <c r="K32" s="10">
        <f aca="true" t="shared" si="27" ref="K32:L39">B32+E32-H32</f>
        <v>19</v>
      </c>
      <c r="L32" s="10">
        <f t="shared" si="27"/>
        <v>16</v>
      </c>
      <c r="M32" s="10">
        <f aca="true" t="shared" si="28" ref="M32:M46">SUM(K32:L32)</f>
        <v>35</v>
      </c>
      <c r="N32" s="10"/>
      <c r="O32" s="10"/>
      <c r="P32" s="10">
        <f aca="true" t="shared" si="29" ref="P32:P39">SUM(N32:O32)</f>
        <v>0</v>
      </c>
      <c r="Q32" s="12"/>
      <c r="R32" s="12">
        <v>0</v>
      </c>
      <c r="S32" s="12">
        <f aca="true" t="shared" si="30" ref="S32:S46">SUM(Q32:R32)</f>
        <v>0</v>
      </c>
      <c r="T32" s="12" t="e">
        <f>K32*#REF!-Q32</f>
        <v>#REF!</v>
      </c>
      <c r="U32" s="12" t="e">
        <f>L32*#REF!-R32</f>
        <v>#REF!</v>
      </c>
      <c r="V32" s="12" t="e">
        <f>M32*#REF!-S32</f>
        <v>#REF!</v>
      </c>
      <c r="W32" s="12" t="e">
        <f>T32/K32/#REF!*100</f>
        <v>#REF!</v>
      </c>
      <c r="X32" s="12" t="e">
        <f>U32/L32/#REF!*100</f>
        <v>#REF!</v>
      </c>
      <c r="Y32" s="12" t="e">
        <f>V32/M32/#REF!*100</f>
        <v>#REF!</v>
      </c>
    </row>
    <row r="33" spans="1:25" s="6" customFormat="1" ht="16.5">
      <c r="A33" s="17" t="s">
        <v>33</v>
      </c>
      <c r="B33" s="8">
        <v>17</v>
      </c>
      <c r="C33" s="8">
        <v>19</v>
      </c>
      <c r="D33" s="8">
        <f t="shared" si="24"/>
        <v>36</v>
      </c>
      <c r="E33" s="9"/>
      <c r="F33" s="9">
        <v>0</v>
      </c>
      <c r="G33" s="9">
        <f t="shared" si="25"/>
        <v>0</v>
      </c>
      <c r="H33" s="9"/>
      <c r="I33" s="9"/>
      <c r="J33" s="9">
        <f t="shared" si="26"/>
        <v>0</v>
      </c>
      <c r="K33" s="10">
        <f t="shared" si="27"/>
        <v>17</v>
      </c>
      <c r="L33" s="10">
        <f t="shared" si="27"/>
        <v>19</v>
      </c>
      <c r="M33" s="10">
        <f t="shared" si="28"/>
        <v>36</v>
      </c>
      <c r="N33" s="10"/>
      <c r="O33" s="10"/>
      <c r="P33" s="10">
        <f t="shared" si="29"/>
        <v>0</v>
      </c>
      <c r="Q33" s="12"/>
      <c r="R33" s="12"/>
      <c r="S33" s="12">
        <f t="shared" si="30"/>
        <v>0</v>
      </c>
      <c r="T33" s="12" t="e">
        <f>K33*#REF!-Q33</f>
        <v>#REF!</v>
      </c>
      <c r="U33" s="12" t="e">
        <f>L33*#REF!-R33</f>
        <v>#REF!</v>
      </c>
      <c r="V33" s="12" t="e">
        <f>M33*#REF!-S33</f>
        <v>#REF!</v>
      </c>
      <c r="W33" s="12" t="e">
        <f>T33/K33/#REF!*100</f>
        <v>#REF!</v>
      </c>
      <c r="X33" s="12" t="e">
        <f>U33/L33/#REF!*100</f>
        <v>#REF!</v>
      </c>
      <c r="Y33" s="12" t="e">
        <f>V33/M33/#REF!*100</f>
        <v>#REF!</v>
      </c>
    </row>
    <row r="34" spans="1:25" s="6" customFormat="1" ht="16.5">
      <c r="A34" s="17" t="s">
        <v>34</v>
      </c>
      <c r="B34" s="8">
        <v>18</v>
      </c>
      <c r="C34" s="8">
        <v>17</v>
      </c>
      <c r="D34" s="8">
        <f t="shared" si="24"/>
        <v>35</v>
      </c>
      <c r="E34" s="9">
        <v>0</v>
      </c>
      <c r="F34" s="9">
        <v>0</v>
      </c>
      <c r="G34" s="9">
        <f t="shared" si="25"/>
        <v>0</v>
      </c>
      <c r="H34" s="9">
        <v>0</v>
      </c>
      <c r="I34" s="9">
        <v>0</v>
      </c>
      <c r="J34" s="9">
        <f t="shared" si="26"/>
        <v>0</v>
      </c>
      <c r="K34" s="10">
        <f t="shared" si="27"/>
        <v>18</v>
      </c>
      <c r="L34" s="10">
        <f t="shared" si="27"/>
        <v>17</v>
      </c>
      <c r="M34" s="10">
        <f t="shared" si="28"/>
        <v>35</v>
      </c>
      <c r="N34" s="10"/>
      <c r="O34" s="10"/>
      <c r="P34" s="10">
        <f t="shared" si="29"/>
        <v>0</v>
      </c>
      <c r="Q34" s="12"/>
      <c r="R34" s="12"/>
      <c r="S34" s="12">
        <f t="shared" si="30"/>
        <v>0</v>
      </c>
      <c r="T34" s="12" t="e">
        <f>K34*#REF!-Q34</f>
        <v>#REF!</v>
      </c>
      <c r="U34" s="12" t="e">
        <f>L34*#REF!-R34</f>
        <v>#REF!</v>
      </c>
      <c r="V34" s="12" t="e">
        <f>M34*#REF!-S34</f>
        <v>#REF!</v>
      </c>
      <c r="W34" s="12" t="e">
        <f>T34/K34/#REF!*100</f>
        <v>#REF!</v>
      </c>
      <c r="X34" s="12" t="e">
        <f>U34/L34/#REF!*100</f>
        <v>#REF!</v>
      </c>
      <c r="Y34" s="12" t="e">
        <f>V34/M34/#REF!*100</f>
        <v>#REF!</v>
      </c>
    </row>
    <row r="35" spans="1:25" s="6" customFormat="1" ht="16.5">
      <c r="A35" s="17" t="s">
        <v>35</v>
      </c>
      <c r="B35" s="8">
        <v>19</v>
      </c>
      <c r="C35" s="8">
        <v>17</v>
      </c>
      <c r="D35" s="8">
        <f t="shared" si="24"/>
        <v>36</v>
      </c>
      <c r="E35" s="9">
        <v>0</v>
      </c>
      <c r="F35" s="9"/>
      <c r="G35" s="9">
        <f t="shared" si="25"/>
        <v>0</v>
      </c>
      <c r="H35" s="9">
        <v>0</v>
      </c>
      <c r="I35" s="9"/>
      <c r="J35" s="9">
        <f t="shared" si="26"/>
        <v>0</v>
      </c>
      <c r="K35" s="10">
        <f t="shared" si="27"/>
        <v>19</v>
      </c>
      <c r="L35" s="10">
        <f t="shared" si="27"/>
        <v>17</v>
      </c>
      <c r="M35" s="10">
        <f t="shared" si="28"/>
        <v>36</v>
      </c>
      <c r="N35" s="10">
        <v>1</v>
      </c>
      <c r="O35" s="10"/>
      <c r="P35" s="10">
        <f t="shared" si="29"/>
        <v>1</v>
      </c>
      <c r="Q35" s="22" t="s">
        <v>72</v>
      </c>
      <c r="R35" s="12"/>
      <c r="S35" s="12">
        <f t="shared" si="30"/>
        <v>0</v>
      </c>
      <c r="T35" s="12" t="e">
        <f>K35*#REF!-Q35</f>
        <v>#REF!</v>
      </c>
      <c r="U35" s="12" t="e">
        <f>L35*#REF!-R35</f>
        <v>#REF!</v>
      </c>
      <c r="V35" s="12" t="e">
        <f>M35*#REF!-S35</f>
        <v>#REF!</v>
      </c>
      <c r="W35" s="12" t="e">
        <f>T35/K35/#REF!*100</f>
        <v>#REF!</v>
      </c>
      <c r="X35" s="12" t="e">
        <f>U35/L35/#REF!*100</f>
        <v>#REF!</v>
      </c>
      <c r="Y35" s="12" t="e">
        <f>V35/M35/#REF!*100</f>
        <v>#REF!</v>
      </c>
    </row>
    <row r="36" spans="1:25" s="6" customFormat="1" ht="16.5">
      <c r="A36" s="17" t="s">
        <v>36</v>
      </c>
      <c r="B36" s="8">
        <v>19</v>
      </c>
      <c r="C36" s="8">
        <v>16</v>
      </c>
      <c r="D36" s="8">
        <f t="shared" si="24"/>
        <v>35</v>
      </c>
      <c r="E36" s="9">
        <v>0</v>
      </c>
      <c r="F36" s="9">
        <v>0</v>
      </c>
      <c r="G36" s="9">
        <f t="shared" si="25"/>
        <v>0</v>
      </c>
      <c r="H36" s="9">
        <v>0</v>
      </c>
      <c r="I36" s="9">
        <v>0</v>
      </c>
      <c r="J36" s="9">
        <f t="shared" si="26"/>
        <v>0</v>
      </c>
      <c r="K36" s="10">
        <f t="shared" si="27"/>
        <v>19</v>
      </c>
      <c r="L36" s="10">
        <f t="shared" si="27"/>
        <v>16</v>
      </c>
      <c r="M36" s="10">
        <f t="shared" si="28"/>
        <v>35</v>
      </c>
      <c r="N36" s="10"/>
      <c r="O36" s="10"/>
      <c r="P36" s="10">
        <f t="shared" si="29"/>
        <v>0</v>
      </c>
      <c r="Q36" s="12"/>
      <c r="R36" s="12"/>
      <c r="S36" s="12">
        <f t="shared" si="30"/>
        <v>0</v>
      </c>
      <c r="T36" s="12" t="e">
        <f>K36*#REF!-Q36</f>
        <v>#REF!</v>
      </c>
      <c r="U36" s="12" t="e">
        <f>L36*#REF!-R36</f>
        <v>#REF!</v>
      </c>
      <c r="V36" s="12" t="e">
        <f>M36*#REF!-S36</f>
        <v>#REF!</v>
      </c>
      <c r="W36" s="12" t="e">
        <f>T36/K36/#REF!*100</f>
        <v>#REF!</v>
      </c>
      <c r="X36" s="12" t="e">
        <f>U36/L36/#REF!*100</f>
        <v>#REF!</v>
      </c>
      <c r="Y36" s="12" t="e">
        <f>V36/M36/#REF!*100</f>
        <v>#REF!</v>
      </c>
    </row>
    <row r="37" spans="1:25" s="6" customFormat="1" ht="16.5">
      <c r="A37" s="17" t="s">
        <v>37</v>
      </c>
      <c r="B37" s="8">
        <v>18</v>
      </c>
      <c r="C37" s="8">
        <v>16</v>
      </c>
      <c r="D37" s="8">
        <f t="shared" si="24"/>
        <v>34</v>
      </c>
      <c r="E37" s="9">
        <v>0</v>
      </c>
      <c r="F37" s="9">
        <v>0</v>
      </c>
      <c r="G37" s="9">
        <f t="shared" si="25"/>
        <v>0</v>
      </c>
      <c r="H37" s="9">
        <v>0</v>
      </c>
      <c r="I37" s="9">
        <v>0</v>
      </c>
      <c r="J37" s="9">
        <f t="shared" si="26"/>
        <v>0</v>
      </c>
      <c r="K37" s="10">
        <f t="shared" si="27"/>
        <v>18</v>
      </c>
      <c r="L37" s="10">
        <f t="shared" si="27"/>
        <v>16</v>
      </c>
      <c r="M37" s="10">
        <f t="shared" si="28"/>
        <v>34</v>
      </c>
      <c r="N37" s="10"/>
      <c r="O37" s="10"/>
      <c r="P37" s="10">
        <f t="shared" si="29"/>
        <v>0</v>
      </c>
      <c r="Q37" s="12"/>
      <c r="R37" s="22" t="s">
        <v>72</v>
      </c>
      <c r="S37" s="12">
        <f t="shared" si="30"/>
        <v>0</v>
      </c>
      <c r="T37" s="12" t="e">
        <f>K37*#REF!-Q37</f>
        <v>#REF!</v>
      </c>
      <c r="U37" s="12" t="e">
        <f>L37*#REF!-R37</f>
        <v>#REF!</v>
      </c>
      <c r="V37" s="12" t="e">
        <f>M37*#REF!-S37</f>
        <v>#REF!</v>
      </c>
      <c r="W37" s="12" t="e">
        <f>T37/K37/#REF!*100</f>
        <v>#REF!</v>
      </c>
      <c r="X37" s="12" t="e">
        <f>U37/L37/#REF!*100</f>
        <v>#REF!</v>
      </c>
      <c r="Y37" s="12" t="e">
        <f>V37/M37/#REF!*100</f>
        <v>#REF!</v>
      </c>
    </row>
    <row r="38" spans="1:25" s="6" customFormat="1" ht="16.5">
      <c r="A38" s="17" t="s">
        <v>38</v>
      </c>
      <c r="B38" s="8">
        <v>18</v>
      </c>
      <c r="C38" s="8">
        <v>16</v>
      </c>
      <c r="D38" s="8">
        <f t="shared" si="24"/>
        <v>34</v>
      </c>
      <c r="E38" s="9">
        <v>0</v>
      </c>
      <c r="F38" s="9">
        <v>0</v>
      </c>
      <c r="G38" s="9">
        <f t="shared" si="25"/>
        <v>0</v>
      </c>
      <c r="H38" s="9">
        <v>0</v>
      </c>
      <c r="I38" s="9">
        <v>0</v>
      </c>
      <c r="J38" s="9">
        <f t="shared" si="26"/>
        <v>0</v>
      </c>
      <c r="K38" s="10">
        <f t="shared" si="27"/>
        <v>18</v>
      </c>
      <c r="L38" s="10">
        <f t="shared" si="27"/>
        <v>16</v>
      </c>
      <c r="M38" s="10">
        <f t="shared" si="28"/>
        <v>34</v>
      </c>
      <c r="N38" s="10"/>
      <c r="O38" s="10">
        <v>1</v>
      </c>
      <c r="P38" s="10">
        <f t="shared" si="29"/>
        <v>1</v>
      </c>
      <c r="Q38" s="12"/>
      <c r="R38" s="12"/>
      <c r="S38" s="12">
        <f t="shared" si="30"/>
        <v>0</v>
      </c>
      <c r="T38" s="12" t="e">
        <f>K38*#REF!-Q38</f>
        <v>#REF!</v>
      </c>
      <c r="U38" s="12" t="e">
        <f>L38*#REF!-R38</f>
        <v>#REF!</v>
      </c>
      <c r="V38" s="12" t="e">
        <f>M38*#REF!-S38</f>
        <v>#REF!</v>
      </c>
      <c r="W38" s="12" t="e">
        <f>T38/K38/#REF!*100</f>
        <v>#REF!</v>
      </c>
      <c r="X38" s="12" t="e">
        <f>U38/L38/#REF!*100</f>
        <v>#REF!</v>
      </c>
      <c r="Y38" s="12" t="e">
        <f>V38/M38/#REF!*100</f>
        <v>#REF!</v>
      </c>
    </row>
    <row r="39" spans="1:25" s="6" customFormat="1" ht="16.5">
      <c r="A39" s="17" t="s">
        <v>39</v>
      </c>
      <c r="B39" s="8">
        <v>20</v>
      </c>
      <c r="C39" s="8">
        <v>17</v>
      </c>
      <c r="D39" s="8">
        <f t="shared" si="24"/>
        <v>37</v>
      </c>
      <c r="E39" s="9">
        <v>0</v>
      </c>
      <c r="F39" s="9"/>
      <c r="G39" s="9">
        <f t="shared" si="25"/>
        <v>0</v>
      </c>
      <c r="H39" s="9"/>
      <c r="I39" s="9"/>
      <c r="J39" s="9">
        <f t="shared" si="26"/>
        <v>0</v>
      </c>
      <c r="K39" s="10">
        <f t="shared" si="27"/>
        <v>20</v>
      </c>
      <c r="L39" s="10">
        <f t="shared" si="27"/>
        <v>17</v>
      </c>
      <c r="M39" s="10">
        <f t="shared" si="28"/>
        <v>37</v>
      </c>
      <c r="N39" s="10"/>
      <c r="O39" s="10">
        <v>0</v>
      </c>
      <c r="P39" s="10">
        <f t="shared" si="29"/>
        <v>0</v>
      </c>
      <c r="Q39" s="12" t="s">
        <v>77</v>
      </c>
      <c r="R39" s="12"/>
      <c r="S39" s="22" t="s">
        <v>81</v>
      </c>
      <c r="T39" s="12" t="e">
        <f>K39*#REF!-Q39</f>
        <v>#REF!</v>
      </c>
      <c r="U39" s="12" t="e">
        <f>L39*#REF!-R39</f>
        <v>#REF!</v>
      </c>
      <c r="V39" s="12" t="e">
        <f>M39*#REF!-S39</f>
        <v>#REF!</v>
      </c>
      <c r="W39" s="12" t="e">
        <f>T39/K39/#REF!*100</f>
        <v>#REF!</v>
      </c>
      <c r="X39" s="12" t="e">
        <f>U39/L39/#REF!*100</f>
        <v>#REF!</v>
      </c>
      <c r="Y39" s="12" t="e">
        <f>V39/M39/#REF!*100</f>
        <v>#REF!</v>
      </c>
    </row>
    <row r="40" spans="1:25" s="20" customFormat="1" ht="16.5">
      <c r="A40" s="18" t="s">
        <v>8</v>
      </c>
      <c r="B40" s="19">
        <f>SUM(B32:B39)</f>
        <v>148</v>
      </c>
      <c r="C40" s="19">
        <f>SUM(C32:C39)</f>
        <v>134</v>
      </c>
      <c r="D40" s="19">
        <f>SUM(D32:D39)</f>
        <v>282</v>
      </c>
      <c r="E40" s="19">
        <f aca="true" t="shared" si="31" ref="E40:M40">SUM(E32:E39)</f>
        <v>0</v>
      </c>
      <c r="F40" s="19">
        <f t="shared" si="31"/>
        <v>0</v>
      </c>
      <c r="G40" s="19">
        <f t="shared" si="31"/>
        <v>0</v>
      </c>
      <c r="H40" s="19">
        <f t="shared" si="31"/>
        <v>0</v>
      </c>
      <c r="I40" s="19">
        <f t="shared" si="31"/>
        <v>0</v>
      </c>
      <c r="J40" s="19">
        <f t="shared" si="31"/>
        <v>0</v>
      </c>
      <c r="K40" s="19">
        <f t="shared" si="31"/>
        <v>148</v>
      </c>
      <c r="L40" s="19">
        <f t="shared" si="31"/>
        <v>134</v>
      </c>
      <c r="M40" s="19">
        <f t="shared" si="31"/>
        <v>282</v>
      </c>
      <c r="N40" s="19">
        <f>SUM(N32:N39)</f>
        <v>1</v>
      </c>
      <c r="O40" s="19">
        <f>SUM(O32:O39)</f>
        <v>1</v>
      </c>
      <c r="P40" s="19">
        <f>SUM(P32:P39)</f>
        <v>2</v>
      </c>
      <c r="Q40" s="19">
        <f>SUM(Q32:Q39)</f>
        <v>0</v>
      </c>
      <c r="R40" s="19">
        <f>SUM(R32:R39)</f>
        <v>0</v>
      </c>
      <c r="S40" s="19">
        <f t="shared" si="30"/>
        <v>0</v>
      </c>
      <c r="T40" s="19" t="e">
        <f>K40*#REF!-Q40</f>
        <v>#REF!</v>
      </c>
      <c r="U40" s="19" t="e">
        <f>L40*#REF!-R40</f>
        <v>#REF!</v>
      </c>
      <c r="V40" s="19" t="e">
        <f>M40*#REF!-S40</f>
        <v>#REF!</v>
      </c>
      <c r="W40" s="19" t="e">
        <f>T40/K40/#REF!*100</f>
        <v>#REF!</v>
      </c>
      <c r="X40" s="19" t="e">
        <f>U40/L40/#REF!*100</f>
        <v>#REF!</v>
      </c>
      <c r="Y40" s="19" t="e">
        <f>V40/M40/#REF!*100</f>
        <v>#REF!</v>
      </c>
    </row>
    <row r="41" spans="1:25" s="6" customFormat="1" ht="16.5">
      <c r="A41" s="17" t="s">
        <v>40</v>
      </c>
      <c r="B41" s="8">
        <v>18</v>
      </c>
      <c r="C41" s="8">
        <v>16</v>
      </c>
      <c r="D41" s="8">
        <f aca="true" t="shared" si="32" ref="D41:D48">SUM(B41:C41)</f>
        <v>34</v>
      </c>
      <c r="E41" s="9">
        <v>0</v>
      </c>
      <c r="F41" s="9">
        <v>0</v>
      </c>
      <c r="G41" s="9">
        <f aca="true" t="shared" si="33" ref="G41:G46">SUM(E41:F41)</f>
        <v>0</v>
      </c>
      <c r="H41" s="9">
        <v>0</v>
      </c>
      <c r="I41" s="9"/>
      <c r="J41" s="9">
        <f aca="true" t="shared" si="34" ref="J41:J46">SUM(H41:I41)</f>
        <v>0</v>
      </c>
      <c r="K41" s="10">
        <f aca="true" t="shared" si="35" ref="K41:L48">B41+E41-H41</f>
        <v>18</v>
      </c>
      <c r="L41" s="10">
        <f t="shared" si="35"/>
        <v>16</v>
      </c>
      <c r="M41" s="10">
        <f t="shared" si="28"/>
        <v>34</v>
      </c>
      <c r="N41" s="10">
        <v>1</v>
      </c>
      <c r="O41" s="10"/>
      <c r="P41" s="10">
        <f aca="true" t="shared" si="36" ref="P41:P48">SUM(N41:O41)</f>
        <v>1</v>
      </c>
      <c r="Q41" s="12"/>
      <c r="R41" s="12"/>
      <c r="S41" s="12">
        <f t="shared" si="30"/>
        <v>0</v>
      </c>
      <c r="T41" s="12" t="e">
        <f>K41*#REF!-Q41</f>
        <v>#REF!</v>
      </c>
      <c r="U41" s="12" t="e">
        <f>L41*#REF!-R41</f>
        <v>#REF!</v>
      </c>
      <c r="V41" s="12" t="e">
        <f>M41*#REF!-S41</f>
        <v>#REF!</v>
      </c>
      <c r="W41" s="12" t="e">
        <f>T41/K41/#REF!*100</f>
        <v>#REF!</v>
      </c>
      <c r="X41" s="12" t="e">
        <f>U41/L41/#REF!*100</f>
        <v>#REF!</v>
      </c>
      <c r="Y41" s="12" t="e">
        <f>V41/M41/#REF!*100</f>
        <v>#REF!</v>
      </c>
    </row>
    <row r="42" spans="1:25" s="6" customFormat="1" ht="16.5">
      <c r="A42" s="17" t="s">
        <v>41</v>
      </c>
      <c r="B42" s="8">
        <v>19</v>
      </c>
      <c r="C42" s="8">
        <v>14</v>
      </c>
      <c r="D42" s="8">
        <f t="shared" si="32"/>
        <v>33</v>
      </c>
      <c r="E42" s="9">
        <v>0</v>
      </c>
      <c r="F42" s="9">
        <v>0</v>
      </c>
      <c r="G42" s="9">
        <f t="shared" si="33"/>
        <v>0</v>
      </c>
      <c r="H42" s="9">
        <v>0</v>
      </c>
      <c r="I42" s="9">
        <v>0</v>
      </c>
      <c r="J42" s="9">
        <f t="shared" si="34"/>
        <v>0</v>
      </c>
      <c r="K42" s="10">
        <f t="shared" si="35"/>
        <v>19</v>
      </c>
      <c r="L42" s="10">
        <f t="shared" si="35"/>
        <v>14</v>
      </c>
      <c r="M42" s="10">
        <f t="shared" si="28"/>
        <v>33</v>
      </c>
      <c r="N42" s="10"/>
      <c r="O42" s="10"/>
      <c r="P42" s="10">
        <f t="shared" si="36"/>
        <v>0</v>
      </c>
      <c r="Q42" s="12"/>
      <c r="R42" s="22" t="s">
        <v>78</v>
      </c>
      <c r="S42" s="12">
        <f t="shared" si="30"/>
        <v>0</v>
      </c>
      <c r="T42" s="12" t="e">
        <f>K42*#REF!-Q42</f>
        <v>#REF!</v>
      </c>
      <c r="U42" s="12" t="e">
        <f>L42*#REF!-R42</f>
        <v>#REF!</v>
      </c>
      <c r="V42" s="12" t="e">
        <f>M42*#REF!-S42</f>
        <v>#REF!</v>
      </c>
      <c r="W42" s="12" t="e">
        <f>T42/K42/#REF!*100</f>
        <v>#REF!</v>
      </c>
      <c r="X42" s="12" t="e">
        <f>U42/L42/#REF!*100</f>
        <v>#REF!</v>
      </c>
      <c r="Y42" s="12" t="e">
        <f>V42/M42/#REF!*100</f>
        <v>#REF!</v>
      </c>
    </row>
    <row r="43" spans="1:25" s="6" customFormat="1" ht="16.5">
      <c r="A43" s="17" t="s">
        <v>42</v>
      </c>
      <c r="B43" s="8">
        <v>18</v>
      </c>
      <c r="C43" s="8">
        <v>16</v>
      </c>
      <c r="D43" s="8">
        <f t="shared" si="32"/>
        <v>34</v>
      </c>
      <c r="E43" s="9">
        <v>0</v>
      </c>
      <c r="F43" s="9">
        <v>0</v>
      </c>
      <c r="G43" s="9">
        <f t="shared" si="33"/>
        <v>0</v>
      </c>
      <c r="H43" s="9">
        <v>0</v>
      </c>
      <c r="I43" s="9"/>
      <c r="J43" s="9">
        <f t="shared" si="34"/>
        <v>0</v>
      </c>
      <c r="K43" s="10">
        <f t="shared" si="35"/>
        <v>18</v>
      </c>
      <c r="L43" s="10">
        <f t="shared" si="35"/>
        <v>16</v>
      </c>
      <c r="M43" s="10">
        <f t="shared" si="28"/>
        <v>34</v>
      </c>
      <c r="N43" s="10"/>
      <c r="O43" s="10"/>
      <c r="P43" s="10">
        <f t="shared" si="36"/>
        <v>0</v>
      </c>
      <c r="Q43" s="22" t="s">
        <v>68</v>
      </c>
      <c r="R43" s="12"/>
      <c r="S43" s="12">
        <f t="shared" si="30"/>
        <v>0</v>
      </c>
      <c r="T43" s="12" t="e">
        <f>K43*#REF!-Q43</f>
        <v>#REF!</v>
      </c>
      <c r="U43" s="12" t="e">
        <f>L43*#REF!-R43</f>
        <v>#REF!</v>
      </c>
      <c r="V43" s="12" t="e">
        <f>M43*#REF!-S43</f>
        <v>#REF!</v>
      </c>
      <c r="W43" s="12" t="e">
        <f>T43/K43/#REF!*100</f>
        <v>#REF!</v>
      </c>
      <c r="X43" s="12" t="e">
        <f>U43/L43/#REF!*100</f>
        <v>#REF!</v>
      </c>
      <c r="Y43" s="12" t="e">
        <f>V43/M43/#REF!*100</f>
        <v>#REF!</v>
      </c>
    </row>
    <row r="44" spans="1:25" s="6" customFormat="1" ht="16.5">
      <c r="A44" s="17" t="s">
        <v>43</v>
      </c>
      <c r="B44" s="8">
        <v>18</v>
      </c>
      <c r="C44" s="8">
        <v>16</v>
      </c>
      <c r="D44" s="8">
        <f t="shared" si="32"/>
        <v>34</v>
      </c>
      <c r="E44" s="9">
        <v>0</v>
      </c>
      <c r="F44" s="9">
        <v>0</v>
      </c>
      <c r="G44" s="9">
        <f t="shared" si="33"/>
        <v>0</v>
      </c>
      <c r="H44" s="9">
        <v>0</v>
      </c>
      <c r="I44" s="9">
        <v>0</v>
      </c>
      <c r="J44" s="9">
        <f t="shared" si="34"/>
        <v>0</v>
      </c>
      <c r="K44" s="10">
        <f t="shared" si="35"/>
        <v>18</v>
      </c>
      <c r="L44" s="10">
        <f t="shared" si="35"/>
        <v>16</v>
      </c>
      <c r="M44" s="10">
        <f>SUM(K44:L44)</f>
        <v>34</v>
      </c>
      <c r="N44" s="10"/>
      <c r="O44" s="10"/>
      <c r="P44" s="10">
        <f t="shared" si="36"/>
        <v>0</v>
      </c>
      <c r="Q44" s="12"/>
      <c r="R44" s="12"/>
      <c r="S44" s="12">
        <f t="shared" si="30"/>
        <v>0</v>
      </c>
      <c r="T44" s="12" t="e">
        <f>K44*#REF!-Q44</f>
        <v>#REF!</v>
      </c>
      <c r="U44" s="12" t="e">
        <f>L44*#REF!-R44</f>
        <v>#REF!</v>
      </c>
      <c r="V44" s="12" t="e">
        <f>M44*#REF!-S44</f>
        <v>#REF!</v>
      </c>
      <c r="W44" s="12" t="e">
        <f>T44/K44/#REF!*100</f>
        <v>#REF!</v>
      </c>
      <c r="X44" s="12" t="e">
        <f>U44/L44/#REF!*100</f>
        <v>#REF!</v>
      </c>
      <c r="Y44" s="12" t="e">
        <f>V44/M44/#REF!*100</f>
        <v>#REF!</v>
      </c>
    </row>
    <row r="45" spans="1:25" s="6" customFormat="1" ht="16.5">
      <c r="A45" s="17" t="s">
        <v>44</v>
      </c>
      <c r="B45" s="8">
        <v>20</v>
      </c>
      <c r="C45" s="8">
        <v>15</v>
      </c>
      <c r="D45" s="8">
        <f t="shared" si="32"/>
        <v>35</v>
      </c>
      <c r="E45" s="9">
        <v>0</v>
      </c>
      <c r="F45" s="9">
        <v>0</v>
      </c>
      <c r="G45" s="9">
        <f t="shared" si="33"/>
        <v>0</v>
      </c>
      <c r="H45" s="9">
        <v>0</v>
      </c>
      <c r="I45" s="9">
        <v>0</v>
      </c>
      <c r="J45" s="9">
        <f t="shared" si="34"/>
        <v>0</v>
      </c>
      <c r="K45" s="10">
        <f t="shared" si="35"/>
        <v>20</v>
      </c>
      <c r="L45" s="10">
        <f t="shared" si="35"/>
        <v>15</v>
      </c>
      <c r="M45" s="10">
        <f t="shared" si="28"/>
        <v>35</v>
      </c>
      <c r="N45" s="10"/>
      <c r="O45" s="10"/>
      <c r="P45" s="10">
        <f t="shared" si="36"/>
        <v>0</v>
      </c>
      <c r="Q45" s="22" t="s">
        <v>73</v>
      </c>
      <c r="R45" s="12"/>
      <c r="S45" s="12">
        <f t="shared" si="30"/>
        <v>0</v>
      </c>
      <c r="T45" s="12" t="e">
        <f>K45*#REF!-Q45</f>
        <v>#REF!</v>
      </c>
      <c r="U45" s="12" t="e">
        <f>L45*#REF!-R45</f>
        <v>#REF!</v>
      </c>
      <c r="V45" s="12" t="e">
        <f>M45*#REF!-S45</f>
        <v>#REF!</v>
      </c>
      <c r="W45" s="12" t="e">
        <f>T45/K45/#REF!*100</f>
        <v>#REF!</v>
      </c>
      <c r="X45" s="12" t="e">
        <f>U45/L45/#REF!*100</f>
        <v>#REF!</v>
      </c>
      <c r="Y45" s="12" t="e">
        <f>V45/M45/#REF!*100</f>
        <v>#REF!</v>
      </c>
    </row>
    <row r="46" spans="1:25" s="6" customFormat="1" ht="16.5">
      <c r="A46" s="17" t="s">
        <v>45</v>
      </c>
      <c r="B46" s="8">
        <v>17</v>
      </c>
      <c r="C46" s="8">
        <v>16</v>
      </c>
      <c r="D46" s="8">
        <f t="shared" si="32"/>
        <v>33</v>
      </c>
      <c r="E46" s="9">
        <v>0</v>
      </c>
      <c r="F46" s="9">
        <v>0</v>
      </c>
      <c r="G46" s="9">
        <f t="shared" si="33"/>
        <v>0</v>
      </c>
      <c r="H46" s="9">
        <v>0</v>
      </c>
      <c r="I46" s="9"/>
      <c r="J46" s="9">
        <f t="shared" si="34"/>
        <v>0</v>
      </c>
      <c r="K46" s="10">
        <f t="shared" si="35"/>
        <v>17</v>
      </c>
      <c r="L46" s="10">
        <f t="shared" si="35"/>
        <v>16</v>
      </c>
      <c r="M46" s="10">
        <f t="shared" si="28"/>
        <v>33</v>
      </c>
      <c r="N46" s="10"/>
      <c r="O46" s="10"/>
      <c r="P46" s="10">
        <f t="shared" si="36"/>
        <v>0</v>
      </c>
      <c r="Q46" s="22" t="s">
        <v>68</v>
      </c>
      <c r="R46" s="12"/>
      <c r="S46" s="12">
        <f t="shared" si="30"/>
        <v>0</v>
      </c>
      <c r="T46" s="12" t="e">
        <f>K46*#REF!-Q46</f>
        <v>#REF!</v>
      </c>
      <c r="U46" s="12" t="e">
        <f>L46*#REF!-R46</f>
        <v>#REF!</v>
      </c>
      <c r="V46" s="12" t="e">
        <f>M46*#REF!-S46</f>
        <v>#REF!</v>
      </c>
      <c r="W46" s="12" t="e">
        <f>T46/K46/#REF!*100</f>
        <v>#REF!</v>
      </c>
      <c r="X46" s="12" t="e">
        <f>U46/L46/#REF!*100</f>
        <v>#REF!</v>
      </c>
      <c r="Y46" s="12" t="e">
        <f>V46/M46/#REF!*100</f>
        <v>#REF!</v>
      </c>
    </row>
    <row r="47" spans="1:25" s="6" customFormat="1" ht="16.5">
      <c r="A47" s="17" t="s">
        <v>46</v>
      </c>
      <c r="B47" s="8">
        <v>19</v>
      </c>
      <c r="C47" s="8">
        <v>15</v>
      </c>
      <c r="D47" s="8">
        <f t="shared" si="32"/>
        <v>34</v>
      </c>
      <c r="E47" s="9">
        <v>0</v>
      </c>
      <c r="F47" s="9">
        <v>0</v>
      </c>
      <c r="G47" s="9">
        <f>SUM(E47:F47)</f>
        <v>0</v>
      </c>
      <c r="H47" s="9">
        <v>0</v>
      </c>
      <c r="I47" s="9"/>
      <c r="J47" s="9">
        <f>SUM(H47:I47)</f>
        <v>0</v>
      </c>
      <c r="K47" s="10">
        <f t="shared" si="35"/>
        <v>19</v>
      </c>
      <c r="L47" s="10">
        <f t="shared" si="35"/>
        <v>15</v>
      </c>
      <c r="M47" s="10">
        <f aca="true" t="shared" si="37" ref="M47:M57">SUM(K47:L47)</f>
        <v>34</v>
      </c>
      <c r="N47" s="10"/>
      <c r="O47" s="10"/>
      <c r="P47" s="10">
        <f t="shared" si="36"/>
        <v>0</v>
      </c>
      <c r="Q47" s="12"/>
      <c r="R47" s="22" t="s">
        <v>72</v>
      </c>
      <c r="S47" s="12">
        <f aca="true" t="shared" si="38" ref="S47:S57">SUM(Q47:R47)</f>
        <v>0</v>
      </c>
      <c r="T47" s="12" t="e">
        <f>K47*#REF!-Q47</f>
        <v>#REF!</v>
      </c>
      <c r="U47" s="12" t="e">
        <f>L47*#REF!-R47</f>
        <v>#REF!</v>
      </c>
      <c r="V47" s="12" t="e">
        <f>M47*#REF!-S47</f>
        <v>#REF!</v>
      </c>
      <c r="W47" s="12" t="e">
        <f>T47/K47/#REF!*100</f>
        <v>#REF!</v>
      </c>
      <c r="X47" s="12" t="e">
        <f>U47/L47/#REF!*100</f>
        <v>#REF!</v>
      </c>
      <c r="Y47" s="12" t="e">
        <f>V47/M47/#REF!*100</f>
        <v>#REF!</v>
      </c>
    </row>
    <row r="48" spans="1:25" s="6" customFormat="1" ht="16.5">
      <c r="A48" s="17" t="s">
        <v>47</v>
      </c>
      <c r="B48" s="8">
        <v>19</v>
      </c>
      <c r="C48" s="8">
        <v>15</v>
      </c>
      <c r="D48" s="8">
        <f t="shared" si="32"/>
        <v>34</v>
      </c>
      <c r="E48" s="9"/>
      <c r="F48" s="9">
        <v>0</v>
      </c>
      <c r="G48" s="9">
        <f>SUM(E48:F48)</f>
        <v>0</v>
      </c>
      <c r="H48" s="9">
        <v>0</v>
      </c>
      <c r="I48" s="9"/>
      <c r="J48" s="9">
        <f>SUM(H48:I48)</f>
        <v>0</v>
      </c>
      <c r="K48" s="10">
        <f t="shared" si="35"/>
        <v>19</v>
      </c>
      <c r="L48" s="10">
        <f t="shared" si="35"/>
        <v>15</v>
      </c>
      <c r="M48" s="10">
        <f t="shared" si="37"/>
        <v>34</v>
      </c>
      <c r="N48" s="10"/>
      <c r="O48" s="10"/>
      <c r="P48" s="10">
        <f t="shared" si="36"/>
        <v>0</v>
      </c>
      <c r="Q48" s="22" t="s">
        <v>72</v>
      </c>
      <c r="R48" s="12"/>
      <c r="S48" s="22" t="s">
        <v>82</v>
      </c>
      <c r="T48" s="12" t="e">
        <f>K48*#REF!-Q48</f>
        <v>#REF!</v>
      </c>
      <c r="U48" s="12" t="e">
        <f>L48*#REF!-R48</f>
        <v>#REF!</v>
      </c>
      <c r="V48" s="12" t="e">
        <f>M48*#REF!-S48</f>
        <v>#REF!</v>
      </c>
      <c r="W48" s="12" t="e">
        <f>T48/K48/#REF!*100</f>
        <v>#REF!</v>
      </c>
      <c r="X48" s="12" t="e">
        <f>U48/L48/#REF!*100</f>
        <v>#REF!</v>
      </c>
      <c r="Y48" s="12" t="e">
        <f>V48/M48/#REF!*100</f>
        <v>#REF!</v>
      </c>
    </row>
    <row r="49" spans="1:25" s="20" customFormat="1" ht="16.5">
      <c r="A49" s="18" t="s">
        <v>8</v>
      </c>
      <c r="B49" s="19">
        <f>SUM(B41:B48)</f>
        <v>148</v>
      </c>
      <c r="C49" s="19">
        <f>SUM(C41:C48)</f>
        <v>123</v>
      </c>
      <c r="D49" s="19">
        <f aca="true" t="shared" si="39" ref="D49:M49">SUM(D41:D48)</f>
        <v>271</v>
      </c>
      <c r="E49" s="19">
        <f t="shared" si="39"/>
        <v>0</v>
      </c>
      <c r="F49" s="19">
        <f t="shared" si="39"/>
        <v>0</v>
      </c>
      <c r="G49" s="19">
        <f t="shared" si="39"/>
        <v>0</v>
      </c>
      <c r="H49" s="19">
        <f t="shared" si="39"/>
        <v>0</v>
      </c>
      <c r="I49" s="19">
        <f t="shared" si="39"/>
        <v>0</v>
      </c>
      <c r="J49" s="19">
        <f t="shared" si="39"/>
        <v>0</v>
      </c>
      <c r="K49" s="19">
        <f t="shared" si="39"/>
        <v>148</v>
      </c>
      <c r="L49" s="19">
        <f t="shared" si="39"/>
        <v>123</v>
      </c>
      <c r="M49" s="19">
        <f t="shared" si="39"/>
        <v>271</v>
      </c>
      <c r="N49" s="19">
        <f aca="true" t="shared" si="40" ref="N49:S49">SUM(N41:N48)</f>
        <v>1</v>
      </c>
      <c r="O49" s="19">
        <f t="shared" si="40"/>
        <v>0</v>
      </c>
      <c r="P49" s="19">
        <f t="shared" si="40"/>
        <v>1</v>
      </c>
      <c r="Q49" s="19">
        <f t="shared" si="40"/>
        <v>0</v>
      </c>
      <c r="R49" s="19">
        <f t="shared" si="40"/>
        <v>0</v>
      </c>
      <c r="S49" s="19">
        <f t="shared" si="40"/>
        <v>0</v>
      </c>
      <c r="T49" s="19" t="e">
        <f>K49*#REF!-Q49</f>
        <v>#REF!</v>
      </c>
      <c r="U49" s="19" t="e">
        <f>L49*#REF!-R49</f>
        <v>#REF!</v>
      </c>
      <c r="V49" s="19" t="e">
        <f>M49*#REF!-S49</f>
        <v>#REF!</v>
      </c>
      <c r="W49" s="19" t="e">
        <f>T49/K49/#REF!*100</f>
        <v>#REF!</v>
      </c>
      <c r="X49" s="19" t="e">
        <f>U49/L49/#REF!*100</f>
        <v>#REF!</v>
      </c>
      <c r="Y49" s="19" t="e">
        <f>V49/M49/#REF!*100</f>
        <v>#REF!</v>
      </c>
    </row>
    <row r="50" spans="1:25" s="6" customFormat="1" ht="16.5">
      <c r="A50" s="17" t="s">
        <v>48</v>
      </c>
      <c r="B50" s="8">
        <v>19</v>
      </c>
      <c r="C50" s="8">
        <v>16</v>
      </c>
      <c r="D50" s="8">
        <f aca="true" t="shared" si="41" ref="D50:D57">SUM(B50:C50)</f>
        <v>35</v>
      </c>
      <c r="E50" s="9">
        <v>0</v>
      </c>
      <c r="F50" s="9"/>
      <c r="G50" s="9">
        <f aca="true" t="shared" si="42" ref="G50:G57">SUM(E50:F50)</f>
        <v>0</v>
      </c>
      <c r="H50" s="9"/>
      <c r="I50" s="9">
        <v>0</v>
      </c>
      <c r="J50" s="9">
        <f aca="true" t="shared" si="43" ref="J50:J57">SUM(H50:I50)</f>
        <v>0</v>
      </c>
      <c r="K50" s="10">
        <f aca="true" t="shared" si="44" ref="K50:L57">B50+E50-H50</f>
        <v>19</v>
      </c>
      <c r="L50" s="10">
        <f t="shared" si="44"/>
        <v>16</v>
      </c>
      <c r="M50" s="10">
        <f t="shared" si="37"/>
        <v>35</v>
      </c>
      <c r="N50" s="10"/>
      <c r="O50" s="10"/>
      <c r="P50" s="10">
        <f aca="true" t="shared" si="45" ref="P50:P57">SUM(N50:O50)</f>
        <v>0</v>
      </c>
      <c r="Q50" s="12"/>
      <c r="R50" s="12"/>
      <c r="S50" s="12">
        <f t="shared" si="38"/>
        <v>0</v>
      </c>
      <c r="T50" s="12" t="e">
        <f>K50*#REF!-Q50</f>
        <v>#REF!</v>
      </c>
      <c r="U50" s="12" t="e">
        <f>L50*#REF!-R50</f>
        <v>#REF!</v>
      </c>
      <c r="V50" s="12" t="e">
        <f>M50*#REF!-S50</f>
        <v>#REF!</v>
      </c>
      <c r="W50" s="12" t="e">
        <f>T50/K50/#REF!*100</f>
        <v>#REF!</v>
      </c>
      <c r="X50" s="12" t="e">
        <f>U50/L50/#REF!*100</f>
        <v>#REF!</v>
      </c>
      <c r="Y50" s="12" t="e">
        <f>V50/M50/#REF!*100</f>
        <v>#REF!</v>
      </c>
    </row>
    <row r="51" spans="1:25" s="6" customFormat="1" ht="16.5">
      <c r="A51" s="17" t="s">
        <v>49</v>
      </c>
      <c r="B51" s="8">
        <v>19</v>
      </c>
      <c r="C51" s="8">
        <v>18</v>
      </c>
      <c r="D51" s="8">
        <f t="shared" si="41"/>
        <v>37</v>
      </c>
      <c r="E51" s="9">
        <v>0</v>
      </c>
      <c r="F51" s="9"/>
      <c r="G51" s="9">
        <f t="shared" si="42"/>
        <v>0</v>
      </c>
      <c r="H51" s="9">
        <v>0</v>
      </c>
      <c r="I51" s="9">
        <v>0</v>
      </c>
      <c r="J51" s="9">
        <f t="shared" si="43"/>
        <v>0</v>
      </c>
      <c r="K51" s="10">
        <f t="shared" si="44"/>
        <v>19</v>
      </c>
      <c r="L51" s="10">
        <f t="shared" si="44"/>
        <v>18</v>
      </c>
      <c r="M51" s="10">
        <f t="shared" si="37"/>
        <v>37</v>
      </c>
      <c r="N51" s="10"/>
      <c r="O51" s="10"/>
      <c r="P51" s="10">
        <f t="shared" si="45"/>
        <v>0</v>
      </c>
      <c r="Q51" s="22" t="s">
        <v>84</v>
      </c>
      <c r="R51" s="22" t="s">
        <v>78</v>
      </c>
      <c r="S51" s="22" t="s">
        <v>83</v>
      </c>
      <c r="T51" s="12" t="e">
        <f>K51*#REF!-Q51</f>
        <v>#REF!</v>
      </c>
      <c r="U51" s="12" t="e">
        <f>L51*#REF!-R51</f>
        <v>#REF!</v>
      </c>
      <c r="V51" s="12" t="e">
        <f>M51*#REF!-S51</f>
        <v>#REF!</v>
      </c>
      <c r="W51" s="12" t="e">
        <f>T51/K51/#REF!*100</f>
        <v>#REF!</v>
      </c>
      <c r="X51" s="12" t="e">
        <f>U51/L51/#REF!*100</f>
        <v>#REF!</v>
      </c>
      <c r="Y51" s="12" t="e">
        <f>V51/M51/#REF!*100</f>
        <v>#REF!</v>
      </c>
    </row>
    <row r="52" spans="1:25" s="6" customFormat="1" ht="16.5">
      <c r="A52" s="17" t="s">
        <v>50</v>
      </c>
      <c r="B52" s="8">
        <v>22</v>
      </c>
      <c r="C52" s="8">
        <v>17</v>
      </c>
      <c r="D52" s="8">
        <f t="shared" si="41"/>
        <v>39</v>
      </c>
      <c r="E52" s="9"/>
      <c r="F52" s="9"/>
      <c r="G52" s="9">
        <f t="shared" si="42"/>
        <v>0</v>
      </c>
      <c r="H52" s="9"/>
      <c r="I52" s="9">
        <v>0</v>
      </c>
      <c r="J52" s="9">
        <f t="shared" si="43"/>
        <v>0</v>
      </c>
      <c r="K52" s="10">
        <f t="shared" si="44"/>
        <v>22</v>
      </c>
      <c r="L52" s="10">
        <f t="shared" si="44"/>
        <v>17</v>
      </c>
      <c r="M52" s="10">
        <f t="shared" si="37"/>
        <v>39</v>
      </c>
      <c r="N52" s="10"/>
      <c r="O52" s="10"/>
      <c r="P52" s="10">
        <f t="shared" si="45"/>
        <v>0</v>
      </c>
      <c r="Q52" s="12"/>
      <c r="R52" s="12"/>
      <c r="S52" s="12">
        <f t="shared" si="38"/>
        <v>0</v>
      </c>
      <c r="T52" s="12" t="e">
        <f>K52*#REF!-Q52</f>
        <v>#REF!</v>
      </c>
      <c r="U52" s="12" t="e">
        <f>L52*#REF!-R52</f>
        <v>#REF!</v>
      </c>
      <c r="V52" s="12" t="e">
        <f>M52*#REF!-S52</f>
        <v>#REF!</v>
      </c>
      <c r="W52" s="12" t="e">
        <f>T52/K52/#REF!*100</f>
        <v>#REF!</v>
      </c>
      <c r="X52" s="12" t="e">
        <f>U52/L52/#REF!*100</f>
        <v>#REF!</v>
      </c>
      <c r="Y52" s="12" t="e">
        <f>V52/M52/#REF!*100</f>
        <v>#REF!</v>
      </c>
    </row>
    <row r="53" spans="1:25" s="6" customFormat="1" ht="16.5">
      <c r="A53" s="17" t="s">
        <v>51</v>
      </c>
      <c r="B53" s="8">
        <v>20</v>
      </c>
      <c r="C53" s="8">
        <v>17</v>
      </c>
      <c r="D53" s="8">
        <f t="shared" si="41"/>
        <v>37</v>
      </c>
      <c r="E53" s="9">
        <v>0</v>
      </c>
      <c r="F53" s="9">
        <v>0</v>
      </c>
      <c r="G53" s="9">
        <f t="shared" si="42"/>
        <v>0</v>
      </c>
      <c r="H53" s="9">
        <v>0</v>
      </c>
      <c r="I53" s="9">
        <v>0</v>
      </c>
      <c r="J53" s="9">
        <f t="shared" si="43"/>
        <v>0</v>
      </c>
      <c r="K53" s="10">
        <f t="shared" si="44"/>
        <v>20</v>
      </c>
      <c r="L53" s="10">
        <f t="shared" si="44"/>
        <v>17</v>
      </c>
      <c r="M53" s="10">
        <f t="shared" si="37"/>
        <v>37</v>
      </c>
      <c r="N53" s="10">
        <v>0</v>
      </c>
      <c r="O53" s="10"/>
      <c r="P53" s="10">
        <f t="shared" si="45"/>
        <v>0</v>
      </c>
      <c r="Q53" s="22" t="s">
        <v>75</v>
      </c>
      <c r="R53" s="12"/>
      <c r="S53" s="12">
        <f t="shared" si="38"/>
        <v>0</v>
      </c>
      <c r="T53" s="12" t="e">
        <f>K53*#REF!-Q53</f>
        <v>#REF!</v>
      </c>
      <c r="U53" s="12" t="e">
        <f>L53*#REF!-R53</f>
        <v>#REF!</v>
      </c>
      <c r="V53" s="12" t="e">
        <f>M53*#REF!-S53</f>
        <v>#REF!</v>
      </c>
      <c r="W53" s="12" t="e">
        <f>T53/K53/#REF!*100</f>
        <v>#REF!</v>
      </c>
      <c r="X53" s="12" t="e">
        <f>U53/L53/#REF!*100</f>
        <v>#REF!</v>
      </c>
      <c r="Y53" s="12" t="e">
        <f>V53/M53/#REF!*100</f>
        <v>#REF!</v>
      </c>
    </row>
    <row r="54" spans="1:25" s="6" customFormat="1" ht="16.5">
      <c r="A54" s="17" t="s">
        <v>52</v>
      </c>
      <c r="B54" s="8">
        <v>21</v>
      </c>
      <c r="C54" s="8">
        <v>16</v>
      </c>
      <c r="D54" s="8">
        <f t="shared" si="41"/>
        <v>37</v>
      </c>
      <c r="E54" s="9">
        <v>0</v>
      </c>
      <c r="F54" s="9">
        <v>0</v>
      </c>
      <c r="G54" s="9">
        <f t="shared" si="42"/>
        <v>0</v>
      </c>
      <c r="H54" s="9">
        <v>0</v>
      </c>
      <c r="I54" s="9"/>
      <c r="J54" s="9">
        <f t="shared" si="43"/>
        <v>0</v>
      </c>
      <c r="K54" s="10">
        <f t="shared" si="44"/>
        <v>21</v>
      </c>
      <c r="L54" s="10">
        <f t="shared" si="44"/>
        <v>16</v>
      </c>
      <c r="M54" s="10">
        <f t="shared" si="37"/>
        <v>37</v>
      </c>
      <c r="N54" s="10"/>
      <c r="O54" s="10"/>
      <c r="P54" s="10">
        <f t="shared" si="45"/>
        <v>0</v>
      </c>
      <c r="Q54" s="22" t="s">
        <v>72</v>
      </c>
      <c r="R54" s="12"/>
      <c r="S54" s="12">
        <f t="shared" si="38"/>
        <v>0</v>
      </c>
      <c r="T54" s="12" t="e">
        <f>K54*#REF!-Q54</f>
        <v>#REF!</v>
      </c>
      <c r="U54" s="12" t="e">
        <f>L54*#REF!-R54</f>
        <v>#REF!</v>
      </c>
      <c r="V54" s="12" t="e">
        <f>M54*#REF!-S54</f>
        <v>#REF!</v>
      </c>
      <c r="W54" s="12" t="e">
        <f>T54/K54/#REF!*100</f>
        <v>#REF!</v>
      </c>
      <c r="X54" s="12" t="e">
        <f>U54/L54/#REF!*100</f>
        <v>#REF!</v>
      </c>
      <c r="Y54" s="12" t="e">
        <f>V54/M54/#REF!*100</f>
        <v>#REF!</v>
      </c>
    </row>
    <row r="55" spans="1:25" s="6" customFormat="1" ht="16.5">
      <c r="A55" s="17" t="s">
        <v>53</v>
      </c>
      <c r="B55" s="8">
        <v>19</v>
      </c>
      <c r="C55" s="8">
        <v>18</v>
      </c>
      <c r="D55" s="8">
        <f t="shared" si="41"/>
        <v>37</v>
      </c>
      <c r="E55" s="9">
        <v>0</v>
      </c>
      <c r="F55" s="9">
        <v>0</v>
      </c>
      <c r="G55" s="9">
        <f>SUM(E55:F55)</f>
        <v>0</v>
      </c>
      <c r="H55" s="9"/>
      <c r="I55" s="9">
        <v>0</v>
      </c>
      <c r="J55" s="9">
        <f t="shared" si="43"/>
        <v>0</v>
      </c>
      <c r="K55" s="10">
        <f t="shared" si="44"/>
        <v>19</v>
      </c>
      <c r="L55" s="10">
        <f t="shared" si="44"/>
        <v>18</v>
      </c>
      <c r="M55" s="10">
        <f t="shared" si="37"/>
        <v>37</v>
      </c>
      <c r="N55" s="10"/>
      <c r="O55" s="10"/>
      <c r="P55" s="10">
        <f t="shared" si="45"/>
        <v>0</v>
      </c>
      <c r="Q55" s="22" t="s">
        <v>74</v>
      </c>
      <c r="R55" s="12"/>
      <c r="S55" s="12">
        <f t="shared" si="38"/>
        <v>0</v>
      </c>
      <c r="T55" s="12" t="e">
        <f>K55*#REF!-Q55</f>
        <v>#REF!</v>
      </c>
      <c r="U55" s="12" t="e">
        <f>L55*#REF!-R55</f>
        <v>#REF!</v>
      </c>
      <c r="V55" s="12" t="e">
        <f>M55*#REF!-S55</f>
        <v>#REF!</v>
      </c>
      <c r="W55" s="12" t="e">
        <f>T55/K55/#REF!*100</f>
        <v>#REF!</v>
      </c>
      <c r="X55" s="12" t="e">
        <f>U55/L55/#REF!*100</f>
        <v>#REF!</v>
      </c>
      <c r="Y55" s="12" t="e">
        <f>V55/M55/#REF!*100</f>
        <v>#REF!</v>
      </c>
    </row>
    <row r="56" spans="1:25" s="6" customFormat="1" ht="16.5">
      <c r="A56" s="17" t="s">
        <v>54</v>
      </c>
      <c r="B56" s="8">
        <v>20</v>
      </c>
      <c r="C56" s="8">
        <v>16</v>
      </c>
      <c r="D56" s="8">
        <f t="shared" si="41"/>
        <v>36</v>
      </c>
      <c r="E56" s="9">
        <v>0</v>
      </c>
      <c r="F56" s="9">
        <v>0</v>
      </c>
      <c r="G56" s="9">
        <f t="shared" si="42"/>
        <v>0</v>
      </c>
      <c r="H56" s="9">
        <v>0</v>
      </c>
      <c r="I56" s="9">
        <v>0</v>
      </c>
      <c r="J56" s="9">
        <f t="shared" si="43"/>
        <v>0</v>
      </c>
      <c r="K56" s="10">
        <f t="shared" si="44"/>
        <v>20</v>
      </c>
      <c r="L56" s="10">
        <f t="shared" si="44"/>
        <v>16</v>
      </c>
      <c r="M56" s="10">
        <f t="shared" si="37"/>
        <v>36</v>
      </c>
      <c r="N56" s="10"/>
      <c r="O56" s="10"/>
      <c r="P56" s="10">
        <f t="shared" si="45"/>
        <v>0</v>
      </c>
      <c r="Q56" s="22" t="s">
        <v>72</v>
      </c>
      <c r="R56" s="12"/>
      <c r="S56" s="12">
        <f t="shared" si="38"/>
        <v>0</v>
      </c>
      <c r="T56" s="12" t="e">
        <f>K56*#REF!-Q56</f>
        <v>#REF!</v>
      </c>
      <c r="U56" s="12" t="e">
        <f>L56*#REF!-R56</f>
        <v>#REF!</v>
      </c>
      <c r="V56" s="12" t="e">
        <f>M56*#REF!-S56</f>
        <v>#REF!</v>
      </c>
      <c r="W56" s="12" t="e">
        <f>T56/K56/#REF!*100</f>
        <v>#REF!</v>
      </c>
      <c r="X56" s="12" t="e">
        <f>U56/L56/#REF!*100</f>
        <v>#REF!</v>
      </c>
      <c r="Y56" s="12" t="e">
        <f>V56/M56/#REF!*100</f>
        <v>#REF!</v>
      </c>
    </row>
    <row r="57" spans="1:25" s="6" customFormat="1" ht="16.5">
      <c r="A57" s="17" t="s">
        <v>55</v>
      </c>
      <c r="B57" s="8">
        <v>0</v>
      </c>
      <c r="C57" s="8">
        <v>0</v>
      </c>
      <c r="D57" s="8">
        <f t="shared" si="41"/>
        <v>0</v>
      </c>
      <c r="E57" s="9">
        <v>0</v>
      </c>
      <c r="F57" s="9"/>
      <c r="G57" s="9">
        <f t="shared" si="42"/>
        <v>0</v>
      </c>
      <c r="H57" s="9"/>
      <c r="I57" s="9">
        <v>0</v>
      </c>
      <c r="J57" s="9">
        <f t="shared" si="43"/>
        <v>0</v>
      </c>
      <c r="K57" s="10">
        <f t="shared" si="44"/>
        <v>0</v>
      </c>
      <c r="L57" s="10">
        <f t="shared" si="44"/>
        <v>0</v>
      </c>
      <c r="M57" s="10">
        <f t="shared" si="37"/>
        <v>0</v>
      </c>
      <c r="N57" s="10"/>
      <c r="O57" s="10"/>
      <c r="P57" s="10">
        <f t="shared" si="45"/>
        <v>0</v>
      </c>
      <c r="Q57" s="12"/>
      <c r="R57" s="12"/>
      <c r="S57" s="12">
        <f t="shared" si="38"/>
        <v>0</v>
      </c>
      <c r="T57" s="12" t="e">
        <f>K57*#REF!-Q57</f>
        <v>#REF!</v>
      </c>
      <c r="U57" s="12" t="e">
        <f>L57*#REF!-R57</f>
        <v>#REF!</v>
      </c>
      <c r="V57" s="12" t="e">
        <f>M57*#REF!-S57</f>
        <v>#REF!</v>
      </c>
      <c r="W57" s="12" t="e">
        <f>T57/K57/#REF!*100</f>
        <v>#REF!</v>
      </c>
      <c r="X57" s="12" t="e">
        <f>U57/L57/#REF!*100</f>
        <v>#REF!</v>
      </c>
      <c r="Y57" s="12" t="e">
        <f>V57/M57/#REF!*100</f>
        <v>#REF!</v>
      </c>
    </row>
    <row r="58" spans="1:25" s="20" customFormat="1" ht="16.5">
      <c r="A58" s="18" t="s">
        <v>8</v>
      </c>
      <c r="B58" s="19">
        <f>SUM(B50:B57)</f>
        <v>140</v>
      </c>
      <c r="C58" s="19">
        <f>SUM(C50:C57)</f>
        <v>118</v>
      </c>
      <c r="D58" s="19">
        <f aca="true" t="shared" si="46" ref="D58:M58">SUM(D50:D57)</f>
        <v>258</v>
      </c>
      <c r="E58" s="19">
        <f t="shared" si="46"/>
        <v>0</v>
      </c>
      <c r="F58" s="19">
        <f t="shared" si="46"/>
        <v>0</v>
      </c>
      <c r="G58" s="19">
        <f t="shared" si="46"/>
        <v>0</v>
      </c>
      <c r="H58" s="19">
        <f t="shared" si="46"/>
        <v>0</v>
      </c>
      <c r="I58" s="19">
        <f t="shared" si="46"/>
        <v>0</v>
      </c>
      <c r="J58" s="19">
        <f t="shared" si="46"/>
        <v>0</v>
      </c>
      <c r="K58" s="19">
        <f t="shared" si="46"/>
        <v>140</v>
      </c>
      <c r="L58" s="19">
        <f t="shared" si="46"/>
        <v>118</v>
      </c>
      <c r="M58" s="19">
        <f t="shared" si="46"/>
        <v>258</v>
      </c>
      <c r="N58" s="19">
        <f aca="true" t="shared" si="47" ref="N58:S58">SUM(N50:N57)</f>
        <v>0</v>
      </c>
      <c r="O58" s="19">
        <f t="shared" si="47"/>
        <v>0</v>
      </c>
      <c r="P58" s="19">
        <f t="shared" si="47"/>
        <v>0</v>
      </c>
      <c r="Q58" s="19">
        <f t="shared" si="47"/>
        <v>0</v>
      </c>
      <c r="R58" s="19">
        <f t="shared" si="47"/>
        <v>0</v>
      </c>
      <c r="S58" s="19">
        <f t="shared" si="47"/>
        <v>0</v>
      </c>
      <c r="T58" s="19" t="e">
        <f>K58*#REF!-Q58</f>
        <v>#REF!</v>
      </c>
      <c r="U58" s="19" t="e">
        <f>L58*#REF!-R58</f>
        <v>#REF!</v>
      </c>
      <c r="V58" s="19" t="e">
        <f>M58*#REF!-S58</f>
        <v>#REF!</v>
      </c>
      <c r="W58" s="19" t="e">
        <f>T58/K58/#REF!*100</f>
        <v>#REF!</v>
      </c>
      <c r="X58" s="19" t="e">
        <f>U58/L58/#REF!*100</f>
        <v>#REF!</v>
      </c>
      <c r="Y58" s="19" t="e">
        <f>V58/M58/#REF!*100</f>
        <v>#REF!</v>
      </c>
    </row>
    <row r="59" spans="1:25" s="6" customFormat="1" ht="16.5">
      <c r="A59" s="21" t="s">
        <v>56</v>
      </c>
      <c r="B59" s="8">
        <f aca="true" t="shared" si="48" ref="B59:N59">B12+B22+B31+B40+B49+B58</f>
        <v>882</v>
      </c>
      <c r="C59" s="8">
        <f t="shared" si="48"/>
        <v>773</v>
      </c>
      <c r="D59" s="8">
        <f t="shared" si="48"/>
        <v>1655</v>
      </c>
      <c r="E59" s="9">
        <f t="shared" si="48"/>
        <v>0</v>
      </c>
      <c r="F59" s="9">
        <f t="shared" si="48"/>
        <v>0</v>
      </c>
      <c r="G59" s="9">
        <f t="shared" si="48"/>
        <v>0</v>
      </c>
      <c r="H59" s="9">
        <f t="shared" si="48"/>
        <v>0</v>
      </c>
      <c r="I59" s="9">
        <f t="shared" si="48"/>
        <v>0</v>
      </c>
      <c r="J59" s="9">
        <f t="shared" si="48"/>
        <v>0</v>
      </c>
      <c r="K59" s="10">
        <f t="shared" si="48"/>
        <v>882</v>
      </c>
      <c r="L59" s="10">
        <f t="shared" si="48"/>
        <v>773</v>
      </c>
      <c r="M59" s="10">
        <f t="shared" si="48"/>
        <v>1655</v>
      </c>
      <c r="N59" s="10">
        <f t="shared" si="48"/>
        <v>5</v>
      </c>
      <c r="O59" s="10"/>
      <c r="P59" s="10">
        <f>SUM(N59:O59)</f>
        <v>5</v>
      </c>
      <c r="Q59" s="12">
        <f aca="true" t="shared" si="49" ref="Q59:V59">Q12+Q22+Q31+Q40+Q49+Q58</f>
        <v>0</v>
      </c>
      <c r="R59" s="12">
        <f t="shared" si="49"/>
        <v>0</v>
      </c>
      <c r="S59" s="12">
        <f t="shared" si="49"/>
        <v>0</v>
      </c>
      <c r="T59" s="12" t="e">
        <f t="shared" si="49"/>
        <v>#REF!</v>
      </c>
      <c r="U59" s="12" t="e">
        <f t="shared" si="49"/>
        <v>#REF!</v>
      </c>
      <c r="V59" s="12" t="e">
        <f t="shared" si="49"/>
        <v>#REF!</v>
      </c>
      <c r="W59" s="12" t="e">
        <f>T59/K59/#REF!*100</f>
        <v>#REF!</v>
      </c>
      <c r="X59" s="12" t="e">
        <f>U59/L59/#REF!*100</f>
        <v>#REF!</v>
      </c>
      <c r="Y59" s="12" t="e">
        <f>V59/M59/#REF!*100</f>
        <v>#REF!</v>
      </c>
    </row>
    <row r="60" spans="1:25" s="6" customFormat="1" ht="16.5">
      <c r="A60" s="17" t="s">
        <v>57</v>
      </c>
      <c r="B60" s="8">
        <v>7</v>
      </c>
      <c r="C60" s="8">
        <v>2</v>
      </c>
      <c r="D60" s="8">
        <f>SUM(B60:C60)</f>
        <v>9</v>
      </c>
      <c r="E60" s="9">
        <v>0</v>
      </c>
      <c r="F60" s="9">
        <v>0</v>
      </c>
      <c r="G60" s="9">
        <f>SUM(E60:F60)</f>
        <v>0</v>
      </c>
      <c r="H60" s="9">
        <v>0</v>
      </c>
      <c r="I60" s="9">
        <v>0</v>
      </c>
      <c r="J60" s="9">
        <f>SUM(H60:I60)</f>
        <v>0</v>
      </c>
      <c r="K60" s="10">
        <f>B60+E60-H60</f>
        <v>7</v>
      </c>
      <c r="L60" s="10">
        <f>C60+F60-I60</f>
        <v>2</v>
      </c>
      <c r="M60" s="10">
        <f>SUM(K60:L60)</f>
        <v>9</v>
      </c>
      <c r="N60" s="10"/>
      <c r="O60" s="10"/>
      <c r="P60" s="10"/>
      <c r="Q60" s="12"/>
      <c r="R60" s="12"/>
      <c r="S60" s="12">
        <f>SUM(Q60:R60)</f>
        <v>0</v>
      </c>
      <c r="T60" s="12" t="e">
        <f>K60*#REF!-Q60</f>
        <v>#REF!</v>
      </c>
      <c r="U60" s="12" t="e">
        <f>L60*#REF!-R60</f>
        <v>#REF!</v>
      </c>
      <c r="V60" s="12" t="e">
        <f>M60*#REF!-S60</f>
        <v>#REF!</v>
      </c>
      <c r="W60" s="12" t="e">
        <f>T60/K60/#REF!*100</f>
        <v>#REF!</v>
      </c>
      <c r="X60" s="12" t="e">
        <f>U60/L60/#REF!*100</f>
        <v>#REF!</v>
      </c>
      <c r="Y60" s="12" t="e">
        <f>V60/M60/#REF!*100</f>
        <v>#REF!</v>
      </c>
    </row>
    <row r="61" spans="1:25" s="6" customFormat="1" ht="16.5">
      <c r="A61" s="21" t="s">
        <v>56</v>
      </c>
      <c r="B61" s="8">
        <f aca="true" t="shared" si="50" ref="B61:Y63">SUM(B59:B60)</f>
        <v>889</v>
      </c>
      <c r="C61" s="8">
        <f t="shared" si="50"/>
        <v>775</v>
      </c>
      <c r="D61" s="8">
        <f t="shared" si="50"/>
        <v>1664</v>
      </c>
      <c r="E61" s="9">
        <f t="shared" si="50"/>
        <v>0</v>
      </c>
      <c r="F61" s="9">
        <f t="shared" si="50"/>
        <v>0</v>
      </c>
      <c r="G61" s="9">
        <f t="shared" si="50"/>
        <v>0</v>
      </c>
      <c r="H61" s="9">
        <f t="shared" si="50"/>
        <v>0</v>
      </c>
      <c r="I61" s="9">
        <f t="shared" si="50"/>
        <v>0</v>
      </c>
      <c r="J61" s="9">
        <f t="shared" si="50"/>
        <v>0</v>
      </c>
      <c r="K61" s="10">
        <f t="shared" si="50"/>
        <v>889</v>
      </c>
      <c r="L61" s="10">
        <f t="shared" si="50"/>
        <v>775</v>
      </c>
      <c r="M61" s="10">
        <f t="shared" si="50"/>
        <v>1664</v>
      </c>
      <c r="N61" s="10">
        <f t="shared" si="50"/>
        <v>5</v>
      </c>
      <c r="O61" s="10"/>
      <c r="P61" s="10">
        <f>SUM(N61:O61)</f>
        <v>5</v>
      </c>
      <c r="Q61" s="12">
        <f t="shared" si="50"/>
        <v>0</v>
      </c>
      <c r="R61" s="12">
        <f t="shared" si="50"/>
        <v>0</v>
      </c>
      <c r="S61" s="12">
        <f t="shared" si="50"/>
        <v>0</v>
      </c>
      <c r="T61" s="12" t="e">
        <f>K61*#REF!-Q61</f>
        <v>#REF!</v>
      </c>
      <c r="U61" s="12" t="e">
        <f>L61*#REF!-R61</f>
        <v>#REF!</v>
      </c>
      <c r="V61" s="12" t="e">
        <f>M61*#REF!-S61</f>
        <v>#REF!</v>
      </c>
      <c r="W61" s="12" t="e">
        <f>T61/K61/#REF!*100</f>
        <v>#REF!</v>
      </c>
      <c r="X61" s="12" t="e">
        <f>U61/L61/#REF!*100</f>
        <v>#REF!</v>
      </c>
      <c r="Y61" s="12" t="e">
        <f>V61/M61/#REF!*100</f>
        <v>#REF!</v>
      </c>
    </row>
    <row r="62" spans="1:25" s="6" customFormat="1" ht="16.5">
      <c r="A62" s="17" t="s">
        <v>58</v>
      </c>
      <c r="B62" s="8">
        <v>0</v>
      </c>
      <c r="C62" s="8">
        <v>0</v>
      </c>
      <c r="D62" s="8">
        <f>SUM(B62:C62)</f>
        <v>0</v>
      </c>
      <c r="E62" s="9">
        <v>0</v>
      </c>
      <c r="F62" s="9"/>
      <c r="G62" s="9">
        <f>SUM(E62:F62)</f>
        <v>0</v>
      </c>
      <c r="H62" s="9"/>
      <c r="I62" s="9">
        <v>0</v>
      </c>
      <c r="J62" s="9">
        <f>SUM(H62:I62)</f>
        <v>0</v>
      </c>
      <c r="K62" s="10">
        <f>B62+E62-H62</f>
        <v>0</v>
      </c>
      <c r="L62" s="10">
        <f>C62+F62-I62</f>
        <v>0</v>
      </c>
      <c r="M62" s="10">
        <f>SUM(K62:L62)</f>
        <v>0</v>
      </c>
      <c r="N62" s="10"/>
      <c r="O62" s="10"/>
      <c r="P62" s="10"/>
      <c r="Q62" s="12">
        <f t="shared" si="50"/>
        <v>0</v>
      </c>
      <c r="R62" s="12">
        <f t="shared" si="50"/>
        <v>0</v>
      </c>
      <c r="S62" s="12">
        <f t="shared" si="50"/>
        <v>0</v>
      </c>
      <c r="T62" s="12" t="e">
        <f>K62*#REF!-Q62</f>
        <v>#REF!</v>
      </c>
      <c r="U62" s="12" t="e">
        <f>L62*#REF!-R62</f>
        <v>#REF!</v>
      </c>
      <c r="V62" s="12" t="e">
        <f>M62*#REF!-S62</f>
        <v>#REF!</v>
      </c>
      <c r="W62" s="12" t="e">
        <f>T62/K62/#REF!*100</f>
        <v>#REF!</v>
      </c>
      <c r="X62" s="12" t="e">
        <f>U62/L62/#REF!*100</f>
        <v>#REF!</v>
      </c>
      <c r="Y62" s="12" t="e">
        <f>V62/M62/#REF!*100</f>
        <v>#REF!</v>
      </c>
    </row>
    <row r="63" spans="1:25" s="20" customFormat="1" ht="19.5" customHeight="1">
      <c r="A63" s="18" t="s">
        <v>60</v>
      </c>
      <c r="B63" s="19">
        <f t="shared" si="50"/>
        <v>889</v>
      </c>
      <c r="C63" s="19">
        <f t="shared" si="50"/>
        <v>775</v>
      </c>
      <c r="D63" s="19">
        <f t="shared" si="50"/>
        <v>1664</v>
      </c>
      <c r="E63" s="19">
        <f t="shared" si="50"/>
        <v>0</v>
      </c>
      <c r="F63" s="19">
        <f t="shared" si="50"/>
        <v>0</v>
      </c>
      <c r="G63" s="19">
        <f t="shared" si="50"/>
        <v>0</v>
      </c>
      <c r="H63" s="19">
        <f t="shared" si="50"/>
        <v>0</v>
      </c>
      <c r="I63" s="19">
        <f t="shared" si="50"/>
        <v>0</v>
      </c>
      <c r="J63" s="19">
        <f t="shared" si="50"/>
        <v>0</v>
      </c>
      <c r="K63" s="19">
        <f t="shared" si="50"/>
        <v>889</v>
      </c>
      <c r="L63" s="19">
        <f t="shared" si="50"/>
        <v>775</v>
      </c>
      <c r="M63" s="19">
        <f t="shared" si="50"/>
        <v>1664</v>
      </c>
      <c r="N63" s="19">
        <f t="shared" si="50"/>
        <v>5</v>
      </c>
      <c r="O63" s="19"/>
      <c r="P63" s="10">
        <f>SUM(N63:O63)</f>
        <v>5</v>
      </c>
      <c r="Q63" s="19">
        <f t="shared" si="50"/>
        <v>0</v>
      </c>
      <c r="R63" s="19">
        <f t="shared" si="50"/>
        <v>0</v>
      </c>
      <c r="S63" s="19">
        <f t="shared" si="50"/>
        <v>0</v>
      </c>
      <c r="T63" s="19" t="e">
        <f t="shared" si="50"/>
        <v>#REF!</v>
      </c>
      <c r="U63" s="19" t="e">
        <f t="shared" si="50"/>
        <v>#REF!</v>
      </c>
      <c r="V63" s="19" t="e">
        <f t="shared" si="50"/>
        <v>#REF!</v>
      </c>
      <c r="W63" s="19" t="e">
        <f t="shared" si="50"/>
        <v>#REF!</v>
      </c>
      <c r="X63" s="19" t="e">
        <f t="shared" si="50"/>
        <v>#REF!</v>
      </c>
      <c r="Y63" s="19" t="e">
        <f t="shared" si="50"/>
        <v>#REF!</v>
      </c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2003-07-14T01:44:49Z</cp:lastPrinted>
  <dcterms:created xsi:type="dcterms:W3CDTF">1998-12-07T02:16:08Z</dcterms:created>
  <dcterms:modified xsi:type="dcterms:W3CDTF">2004-03-01T07:26:10Z</dcterms:modified>
  <cp:category/>
  <cp:version/>
  <cp:contentType/>
  <cp:contentStatus/>
</cp:coreProperties>
</file>