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<sst xmlns="http://schemas.openxmlformats.org/spreadsheetml/2006/main" count="171" uniqueCount="117">
  <si>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</si>
  <si>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</si>
  <si>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</si>
  <si>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</si>
  <si>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</si>
  <si>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</si>
  <si>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</si>
  <si>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</si>
  <si>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</si>
  <si>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</si>
  <si>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</si>
  <si>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</si>
  <si>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</si>
  <si>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</si>
  <si>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</si>
  <si>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</si>
  <si>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</si>
  <si>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</si>
  <si>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</si>
  <si>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</si>
  <si>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</si>
  <si>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</si>
  <si>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</si>
  <si>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</si>
  <si>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</si>
  <si>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</si>
  <si>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</si>
  <si>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</si>
  <si>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</si>
  <si>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</si>
  <si>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</si>
  <si>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</si>
  <si>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</si>
  <si>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</si>
  <si>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</si>
  <si>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</si>
  <si>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</si>
  <si>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</si>
  <si>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</si>
  <si>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</si>
  <si>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</si>
  <si>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</si>
  <si>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</si>
  <si>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</si>
  <si>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</si>
  <si>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</si>
  <si>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</si>
  <si>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</si>
  <si>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</si>
  <si>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</si>
  <si>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</si>
  <si>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</si>
  <si>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</si>
  <si>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</si>
  <si>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</si>
  <si>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</si>
  <si>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</si>
  <si>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</si>
  <si>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</si>
  <si>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</si>
  <si>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</si>
  <si>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</si>
  <si>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</si>
  <si>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</si>
  <si>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</si>
  <si>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</si>
  <si>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</si>
  <si>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</si>
  <si>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</si>
  <si>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</si>
  <si>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</si>
  <si>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</si>
  <si>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</si>
  <si>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</si>
  <si>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</si>
  <si>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</si>
  <si>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</si>
  <si>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</si>
  <si>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</si>
  <si>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</si>
  <si>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</si>
  <si>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</si>
  <si>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</si>
  <si>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</si>
  <si>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</si>
  <si>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</si>
  <si>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</si>
  <si>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</si>
  <si>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</si>
  <si>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</si>
  <si>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</si>
  <si>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</si>
  <si>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</si>
  <si>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</si>
  <si>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</si>
  <si>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</si>
  <si>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</si>
  <si>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</si>
  <si>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</si>
  <si>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</si>
  <si>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</si>
  <si>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</si>
  <si>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</si>
  <si>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</si>
  <si>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</si>
  <si>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</si>
  <si>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</si>
  <si>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</si>
  <si>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</si>
  <si>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</si>
  <si>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</si>
  <si>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</si>
  <si>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</si>
  <si>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不補</t>
  </si>
  <si>
    <t>輕 開刀</t>
  </si>
  <si>
    <t>+</t>
  </si>
  <si>
    <t xml:space="preserve">                            彰化 縣 永 靖 國 小 在 籍 學 生 數 96年04月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</si>
</sst>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40">
      <selection activeCell="G48" sqref="G4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20</v>
      </c>
      <c r="C5" s="10">
        <v>14</v>
      </c>
      <c r="D5" s="10">
        <f t="shared" si="0"/>
        <v>34</v>
      </c>
      <c r="E5" s="11">
        <v>0</v>
      </c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20</v>
      </c>
      <c r="L5" s="12">
        <f t="shared" si="4"/>
        <v>14</v>
      </c>
      <c r="M5" s="12">
        <f t="shared" si="5"/>
        <v>34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 t="s">
        <v>113</v>
      </c>
      <c r="Q9" s="12">
        <v>-1</v>
      </c>
      <c r="R9" s="13"/>
      <c r="S9" s="29" t="s">
        <v>114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15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15</v>
      </c>
      <c r="M11" s="12">
        <f t="shared" si="5"/>
        <v>33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>
        <v>0</v>
      </c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164</v>
      </c>
      <c r="C13" s="21">
        <f>SUM(C3:C12)</f>
        <v>137</v>
      </c>
      <c r="D13" s="21">
        <f>SUM(D3:D12)</f>
        <v>301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164</v>
      </c>
      <c r="L13" s="21">
        <f>SUM(L4:L12)</f>
        <v>137</v>
      </c>
      <c r="M13" s="21">
        <f>SUM(M4:M12)</f>
        <v>301</v>
      </c>
      <c r="N13" s="21" t="s">
        <v>115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17</v>
      </c>
      <c r="D14" s="10">
        <f t="shared" si="6"/>
        <v>36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14</v>
      </c>
      <c r="D16" s="10">
        <f t="shared" si="6"/>
        <v>35</v>
      </c>
      <c r="E16" s="11">
        <v>0</v>
      </c>
      <c r="F16" s="11"/>
      <c r="G16" s="11">
        <f t="shared" si="9"/>
        <v>0</v>
      </c>
      <c r="H16" s="11">
        <v>0</v>
      </c>
      <c r="I16" s="11">
        <v>0</v>
      </c>
      <c r="J16" s="11">
        <f t="shared" si="10"/>
        <v>0</v>
      </c>
      <c r="K16" s="12">
        <f t="shared" si="11"/>
        <v>21</v>
      </c>
      <c r="L16" s="12">
        <f t="shared" si="12"/>
        <v>14</v>
      </c>
      <c r="M16" s="12">
        <f t="shared" si="13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20</v>
      </c>
      <c r="C17" s="10">
        <v>15</v>
      </c>
      <c r="D17" s="10">
        <f t="shared" si="6"/>
        <v>35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18</v>
      </c>
      <c r="C19" s="10">
        <v>15</v>
      </c>
      <c r="D19" s="10">
        <f t="shared" si="6"/>
        <v>33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18</v>
      </c>
      <c r="L19" s="12">
        <f t="shared" si="12"/>
        <v>15</v>
      </c>
      <c r="M19" s="12">
        <f t="shared" si="13"/>
        <v>33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17</v>
      </c>
      <c r="D20" s="10">
        <f t="shared" si="6"/>
        <v>35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17</v>
      </c>
      <c r="M20" s="12">
        <f t="shared" si="13"/>
        <v>35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155</v>
      </c>
      <c r="C22" s="21">
        <f t="shared" si="14"/>
        <v>125</v>
      </c>
      <c r="D22" s="21">
        <f t="shared" si="14"/>
        <v>280</v>
      </c>
      <c r="E22" s="21">
        <f t="shared" si="14"/>
        <v>0</v>
      </c>
      <c r="F22" s="21">
        <f t="shared" si="14"/>
        <v>0</v>
      </c>
      <c r="G22" s="21">
        <f t="shared" si="14"/>
        <v>0</v>
      </c>
      <c r="H22" s="21">
        <f t="shared" si="14"/>
        <v>0</v>
      </c>
      <c r="I22" s="21">
        <f t="shared" si="14"/>
        <v>0</v>
      </c>
      <c r="J22" s="21">
        <f t="shared" si="14"/>
        <v>0</v>
      </c>
      <c r="K22" s="21">
        <f t="shared" si="14"/>
        <v>155</v>
      </c>
      <c r="L22" s="21">
        <f t="shared" si="14"/>
        <v>125</v>
      </c>
      <c r="M22" s="21">
        <f t="shared" si="14"/>
        <v>280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17</v>
      </c>
      <c r="C23" s="10">
        <v>15</v>
      </c>
      <c r="D23" s="10">
        <f aca="true" t="shared" si="16" ref="D23:D30">SUM(B23:C23)</f>
        <v>32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17</v>
      </c>
      <c r="L23" s="12">
        <f aca="true" t="shared" si="20" ref="L23:L31">C23+F23-I23</f>
        <v>15</v>
      </c>
      <c r="M23" s="12">
        <f aca="true" t="shared" si="21" ref="M23:M30">SUM(K23:L23)</f>
        <v>32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14</v>
      </c>
      <c r="D24" s="10">
        <f t="shared" si="16"/>
        <v>33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1</v>
      </c>
      <c r="J24" s="11">
        <f t="shared" si="18"/>
        <v>1</v>
      </c>
      <c r="K24" s="12">
        <f t="shared" si="19"/>
        <v>19</v>
      </c>
      <c r="L24" s="12">
        <f t="shared" si="20"/>
        <v>13</v>
      </c>
      <c r="M24" s="12">
        <f t="shared" si="21"/>
        <v>32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13</v>
      </c>
      <c r="D26" s="10">
        <f t="shared" si="16"/>
        <v>32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13</v>
      </c>
      <c r="M26" s="12">
        <f t="shared" si="21"/>
        <v>32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19</v>
      </c>
      <c r="C27" s="10">
        <v>15</v>
      </c>
      <c r="D27" s="10">
        <f t="shared" si="16"/>
        <v>34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19</v>
      </c>
      <c r="L27" s="12">
        <f t="shared" si="20"/>
        <v>15</v>
      </c>
      <c r="M27" s="12">
        <f t="shared" si="21"/>
        <v>34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15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165</v>
      </c>
      <c r="C32" s="21">
        <f t="shared" si="22"/>
        <v>131</v>
      </c>
      <c r="D32" s="21">
        <f t="shared" si="22"/>
        <v>296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1</v>
      </c>
      <c r="J32" s="21">
        <f t="shared" si="22"/>
        <v>1</v>
      </c>
      <c r="K32" s="21">
        <f t="shared" si="22"/>
        <v>165</v>
      </c>
      <c r="L32" s="21">
        <f t="shared" si="22"/>
        <v>130</v>
      </c>
      <c r="M32" s="21">
        <f t="shared" si="22"/>
        <v>295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 aca="true" t="shared" si="23" ref="D33:D41"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19</v>
      </c>
      <c r="L33" s="12">
        <f aca="true" t="shared" si="25" ref="L33:L41">C33+F33-I33</f>
        <v>15</v>
      </c>
      <c r="M33" s="12">
        <f aca="true" t="shared" si="26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16</v>
      </c>
      <c r="D34" s="10">
        <f t="shared" si="23"/>
        <v>35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4"/>
        <v>19</v>
      </c>
      <c r="L34" s="12">
        <f t="shared" si="25"/>
        <v>16</v>
      </c>
      <c r="M34" s="12">
        <f t="shared" si="26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20</v>
      </c>
      <c r="C35" s="10">
        <v>13</v>
      </c>
      <c r="D35" s="10">
        <f t="shared" si="23"/>
        <v>33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20</v>
      </c>
      <c r="L35" s="12">
        <f t="shared" si="25"/>
        <v>13</v>
      </c>
      <c r="M35" s="12">
        <f t="shared" si="26"/>
        <v>33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15</v>
      </c>
      <c r="C37" s="30">
        <v>19</v>
      </c>
      <c r="D37" s="10">
        <f t="shared" si="23"/>
        <v>34</v>
      </c>
      <c r="E37" s="11">
        <v>1</v>
      </c>
      <c r="F37" s="31">
        <v>0</v>
      </c>
      <c r="G37" s="11">
        <f>SUM(E37:F37)</f>
        <v>1</v>
      </c>
      <c r="H37" s="31">
        <v>0</v>
      </c>
      <c r="I37" s="31">
        <v>0</v>
      </c>
      <c r="J37" s="31">
        <f t="shared" si="27"/>
        <v>0</v>
      </c>
      <c r="K37" s="12">
        <f t="shared" si="24"/>
        <v>16</v>
      </c>
      <c r="L37" s="12">
        <f t="shared" si="25"/>
        <v>19</v>
      </c>
      <c r="M37" s="12">
        <f t="shared" si="26"/>
        <v>35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 t="shared" si="23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/>
      <c r="J39" s="11">
        <f t="shared" si="27"/>
        <v>0</v>
      </c>
      <c r="K39" s="12">
        <f>B39+E39-H39</f>
        <v>19</v>
      </c>
      <c r="L39" s="12">
        <f>C39+F39-I39</f>
        <v>16</v>
      </c>
      <c r="M39" s="12">
        <f t="shared" si="26"/>
        <v>35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18</v>
      </c>
      <c r="C41" s="10">
        <v>16</v>
      </c>
      <c r="D41" s="10">
        <f t="shared" si="23"/>
        <v>34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164</v>
      </c>
      <c r="C42" s="21">
        <f>SUM(C33:C41)</f>
        <v>146</v>
      </c>
      <c r="D42" s="21">
        <f>SUM(D33:D41)</f>
        <v>310</v>
      </c>
      <c r="E42" s="21">
        <f>SUM(E33:E41)</f>
        <v>1</v>
      </c>
      <c r="F42" s="21">
        <f>SUM(F33:F41)</f>
        <v>0</v>
      </c>
      <c r="G42" s="21">
        <f>SUM(G34:G41)</f>
        <v>1</v>
      </c>
      <c r="H42" s="21">
        <f>SUM(H33:H41)</f>
        <v>0</v>
      </c>
      <c r="I42" s="21">
        <f>SUM(I33:I41)</f>
        <v>0</v>
      </c>
      <c r="J42" s="21">
        <f>SUM(J33:J40)</f>
        <v>0</v>
      </c>
      <c r="K42" s="21">
        <f>SUM(K33:K41)</f>
        <v>165</v>
      </c>
      <c r="L42" s="21">
        <f>SUM(L33:L41)</f>
        <v>146</v>
      </c>
      <c r="M42" s="21">
        <f>SUM(M33:M41)</f>
        <v>311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16</v>
      </c>
      <c r="D43" s="10">
        <f aca="true" t="shared" si="29" ref="D43:D50">SUM(B43:C43)</f>
        <v>37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16</v>
      </c>
      <c r="M43" s="12">
        <f>SUM(K43:L43)</f>
        <v>37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33</v>
      </c>
      <c r="D44" s="10">
        <f>SUM(B44:C44)</f>
        <v>36</v>
      </c>
      <c r="E44" s="11">
        <v>0</v>
      </c>
      <c r="F44" s="11">
        <v>0</v>
      </c>
      <c r="G44" s="11">
        <f>SUM(E44:F44)</f>
        <v>0</v>
      </c>
      <c r="H44" s="11">
        <v>0</v>
      </c>
      <c r="I44" s="11"/>
      <c r="J44" s="11">
        <f>SUM(H44:I44)</f>
        <v>0</v>
      </c>
      <c r="K44" s="12">
        <f>B44+E44-H44</f>
        <v>3</v>
      </c>
      <c r="L44" s="12">
        <f>C44+F44-I44</f>
        <v>33</v>
      </c>
      <c r="M44" s="12">
        <f>SUM(K44:L44)</f>
        <v>36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17</v>
      </c>
      <c r="D45" s="10">
        <f t="shared" si="29"/>
        <v>37</v>
      </c>
      <c r="E45" s="11">
        <v>0</v>
      </c>
      <c r="F45" s="11">
        <v>0</v>
      </c>
      <c r="G45" s="11">
        <f t="shared" si="30"/>
        <v>0</v>
      </c>
      <c r="H45" s="11"/>
      <c r="I45" s="11">
        <v>0</v>
      </c>
      <c r="J45" s="11">
        <f t="shared" si="31"/>
        <v>0</v>
      </c>
      <c r="K45" s="12">
        <f aca="true" t="shared" si="32" ref="K45:K50">B45+E45-H45</f>
        <v>20</v>
      </c>
      <c r="L45" s="12">
        <f aca="true" t="shared" si="33" ref="L45:L50">C45+F45-I45</f>
        <v>17</v>
      </c>
      <c r="M45" s="12">
        <f aca="true" t="shared" si="34" ref="M45:M50">SUM(K45:L45)</f>
        <v>37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17</v>
      </c>
      <c r="D46" s="10">
        <f>SUM(B46:C46)</f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17</v>
      </c>
      <c r="M46" s="12">
        <f>SUM(K46:L46)</f>
        <v>33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16</v>
      </c>
      <c r="D47" s="10">
        <f t="shared" si="29"/>
        <v>38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16</v>
      </c>
      <c r="M47" s="12">
        <f t="shared" si="34"/>
        <v>38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21</v>
      </c>
      <c r="C48" s="10">
        <v>16</v>
      </c>
      <c r="D48" s="10">
        <f t="shared" si="29"/>
        <v>37</v>
      </c>
      <c r="E48" s="11">
        <v>0</v>
      </c>
      <c r="F48" s="11">
        <v>0</v>
      </c>
      <c r="G48" s="11">
        <f t="shared" si="30"/>
        <v>0</v>
      </c>
      <c r="H48" s="11">
        <v>1</v>
      </c>
      <c r="I48" s="11">
        <v>0</v>
      </c>
      <c r="J48" s="11">
        <f t="shared" si="31"/>
        <v>1</v>
      </c>
      <c r="K48" s="12">
        <f t="shared" si="32"/>
        <v>20</v>
      </c>
      <c r="L48" s="12">
        <f t="shared" si="33"/>
        <v>16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16</v>
      </c>
      <c r="D50" s="10">
        <f t="shared" si="29"/>
        <v>37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16</v>
      </c>
      <c r="M50" s="12">
        <f t="shared" si="34"/>
        <v>37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144</v>
      </c>
      <c r="C51" s="21">
        <f>SUM(C43:C50)</f>
        <v>148</v>
      </c>
      <c r="D51" s="21">
        <f>SUM(D43:D50)</f>
        <v>292</v>
      </c>
      <c r="E51" s="21">
        <f aca="true" t="shared" si="36" ref="E51:J51">SUM(E43:E50)</f>
        <v>0</v>
      </c>
      <c r="F51" s="21">
        <f>SUM(F43:F50)</f>
        <v>0</v>
      </c>
      <c r="G51" s="21">
        <f t="shared" si="36"/>
        <v>0</v>
      </c>
      <c r="H51" s="21">
        <f t="shared" si="36"/>
        <v>1</v>
      </c>
      <c r="I51" s="21">
        <f t="shared" si="36"/>
        <v>0</v>
      </c>
      <c r="J51" s="21">
        <f t="shared" si="36"/>
        <v>1</v>
      </c>
      <c r="K51" s="21">
        <f>SUM(K43:K50)</f>
        <v>143</v>
      </c>
      <c r="L51" s="21">
        <f>SUM(L43:L50)</f>
        <v>148</v>
      </c>
      <c r="M51" s="21">
        <f>SUM(M43:M50)</f>
        <v>291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18</v>
      </c>
      <c r="C52" s="10">
        <v>15</v>
      </c>
      <c r="D52" s="10">
        <f aca="true" t="shared" si="38" ref="D52:D60">SUM(B52:C52)</f>
        <v>33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0</v>
      </c>
      <c r="I52" s="11">
        <v>0</v>
      </c>
      <c r="J52" s="11">
        <f aca="true" t="shared" si="40" ref="J52:J58">SUM(H52:I52)</f>
        <v>0</v>
      </c>
      <c r="K52" s="12">
        <f aca="true" t="shared" si="41" ref="K52:K57">B52+E52-H52</f>
        <v>18</v>
      </c>
      <c r="L52" s="12">
        <f aca="true" t="shared" si="42" ref="L52:L58">C52+F52-I52</f>
        <v>15</v>
      </c>
      <c r="M52" s="12">
        <f aca="true" t="shared" si="43" ref="M52:M60">SUM(K52:L52)</f>
        <v>33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19</v>
      </c>
      <c r="C53" s="10">
        <v>14</v>
      </c>
      <c r="D53" s="10">
        <f t="shared" si="38"/>
        <v>33</v>
      </c>
      <c r="E53" s="11">
        <v>0</v>
      </c>
      <c r="F53" s="11"/>
      <c r="G53" s="11">
        <f t="shared" si="39"/>
        <v>0</v>
      </c>
      <c r="H53" s="11">
        <v>0</v>
      </c>
      <c r="I53" s="11">
        <v>0</v>
      </c>
      <c r="J53" s="11">
        <f t="shared" si="40"/>
        <v>0</v>
      </c>
      <c r="K53" s="12">
        <f t="shared" si="41"/>
        <v>19</v>
      </c>
      <c r="L53" s="12">
        <f t="shared" si="42"/>
        <v>14</v>
      </c>
      <c r="M53" s="12">
        <f t="shared" si="43"/>
        <v>33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15</v>
      </c>
      <c r="C54" s="10">
        <v>21</v>
      </c>
      <c r="D54" s="10">
        <f t="shared" si="38"/>
        <v>36</v>
      </c>
      <c r="E54" s="11">
        <v>0</v>
      </c>
      <c r="F54" s="11">
        <v>0</v>
      </c>
      <c r="G54" s="11">
        <f t="shared" si="39"/>
        <v>0</v>
      </c>
      <c r="H54" s="11">
        <v>1</v>
      </c>
      <c r="I54" s="11">
        <v>0</v>
      </c>
      <c r="J54" s="11">
        <f t="shared" si="40"/>
        <v>1</v>
      </c>
      <c r="K54" s="12">
        <f t="shared" si="41"/>
        <v>14</v>
      </c>
      <c r="L54" s="12">
        <f t="shared" si="42"/>
        <v>21</v>
      </c>
      <c r="M54" s="12">
        <f t="shared" si="43"/>
        <v>35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18</v>
      </c>
      <c r="C55" s="10">
        <v>15</v>
      </c>
      <c r="D55" s="10">
        <f t="shared" si="38"/>
        <v>33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18</v>
      </c>
      <c r="L55" s="12">
        <f t="shared" si="42"/>
        <v>15</v>
      </c>
      <c r="M55" s="12">
        <f t="shared" si="43"/>
        <v>33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19</v>
      </c>
      <c r="C56" s="10">
        <v>15</v>
      </c>
      <c r="D56" s="10">
        <f t="shared" si="38"/>
        <v>34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 aca="true" t="shared" si="46" ref="B61:M61">SUM(B52:B60)</f>
        <v>156</v>
      </c>
      <c r="C61" s="21">
        <f t="shared" si="46"/>
        <v>150</v>
      </c>
      <c r="D61" s="21">
        <f t="shared" si="46"/>
        <v>306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1</v>
      </c>
      <c r="I61" s="21">
        <f t="shared" si="46"/>
        <v>0</v>
      </c>
      <c r="J61" s="21">
        <f t="shared" si="46"/>
        <v>1</v>
      </c>
      <c r="K61" s="21">
        <f t="shared" si="46"/>
        <v>155</v>
      </c>
      <c r="L61" s="21">
        <f t="shared" si="46"/>
        <v>150</v>
      </c>
      <c r="M61" s="21">
        <f t="shared" si="46"/>
        <v>305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B13+B22+B32+B42+B51+B61</f>
        <v>948</v>
      </c>
      <c r="C62" s="10">
        <f t="shared" si="47"/>
        <v>837</v>
      </c>
      <c r="D62" s="10">
        <f t="shared" si="47"/>
        <v>1785</v>
      </c>
      <c r="E62" s="11">
        <f t="shared" si="47"/>
        <v>1</v>
      </c>
      <c r="F62" s="11">
        <f t="shared" si="47"/>
        <v>0</v>
      </c>
      <c r="G62" s="11">
        <f t="shared" si="47"/>
        <v>1</v>
      </c>
      <c r="H62" s="11">
        <f t="shared" si="47"/>
        <v>2</v>
      </c>
      <c r="I62" s="11">
        <f t="shared" si="47"/>
        <v>1</v>
      </c>
      <c r="J62" s="11">
        <f t="shared" si="47"/>
        <v>3</v>
      </c>
      <c r="K62" s="12">
        <f t="shared" si="47"/>
        <v>947</v>
      </c>
      <c r="L62" s="12">
        <f t="shared" si="47"/>
        <v>836</v>
      </c>
      <c r="M62" s="12">
        <f t="shared" si="47"/>
        <v>1783</v>
      </c>
      <c r="N62" s="12" t="e">
        <f t="shared" si="47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7</v>
      </c>
      <c r="C63" s="10">
        <v>6</v>
      </c>
      <c r="D63" s="10">
        <f>SUM(B63:C63)</f>
        <v>13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8" ref="B64:Z66">SUM(B62:B63)</f>
        <v>955</v>
      </c>
      <c r="C64" s="24">
        <f t="shared" si="48"/>
        <v>843</v>
      </c>
      <c r="D64" s="24">
        <f t="shared" si="48"/>
        <v>1798</v>
      </c>
      <c r="E64" s="24">
        <f t="shared" si="48"/>
        <v>1</v>
      </c>
      <c r="F64" s="24">
        <f t="shared" si="48"/>
        <v>0</v>
      </c>
      <c r="G64" s="24">
        <f t="shared" si="48"/>
        <v>1</v>
      </c>
      <c r="H64" s="24">
        <f t="shared" si="48"/>
        <v>2</v>
      </c>
      <c r="I64" s="24">
        <f t="shared" si="48"/>
        <v>1</v>
      </c>
      <c r="J64" s="24">
        <f t="shared" si="48"/>
        <v>3</v>
      </c>
      <c r="K64" s="24">
        <f t="shared" si="48"/>
        <v>954</v>
      </c>
      <c r="L64" s="24">
        <f t="shared" si="48"/>
        <v>842</v>
      </c>
      <c r="M64" s="24">
        <f t="shared" si="48"/>
        <v>1796</v>
      </c>
      <c r="N64" s="24" t="e">
        <f t="shared" si="48"/>
        <v>#VALUE!</v>
      </c>
      <c r="O64" s="24"/>
      <c r="P64" s="24" t="e">
        <f>SUM(N64:O64)</f>
        <v>#VALUE!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8"/>
        <v>971</v>
      </c>
      <c r="C66" s="26">
        <f t="shared" si="48"/>
        <v>853</v>
      </c>
      <c r="D66" s="26">
        <f t="shared" si="48"/>
        <v>1824</v>
      </c>
      <c r="E66" s="26">
        <f t="shared" si="48"/>
        <v>1</v>
      </c>
      <c r="F66" s="26">
        <f t="shared" si="48"/>
        <v>0</v>
      </c>
      <c r="G66" s="26">
        <f t="shared" si="48"/>
        <v>1</v>
      </c>
      <c r="H66" s="26">
        <f t="shared" si="48"/>
        <v>2</v>
      </c>
      <c r="I66" s="26">
        <f t="shared" si="48"/>
        <v>1</v>
      </c>
      <c r="J66" s="26">
        <f t="shared" si="48"/>
        <v>3</v>
      </c>
      <c r="K66" s="26">
        <f t="shared" si="48"/>
        <v>970</v>
      </c>
      <c r="L66" s="26">
        <f t="shared" si="48"/>
        <v>852</v>
      </c>
      <c r="M66" s="26">
        <f t="shared" si="48"/>
        <v>1822</v>
      </c>
      <c r="N66" s="26" t="e">
        <f t="shared" si="48"/>
        <v>#VALUE!</v>
      </c>
      <c r="O66" s="26"/>
      <c r="P66" s="26" t="e">
        <f>SUM(N66:O66)</f>
        <v>#VALUE!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5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2007-09-10T08:11:33Z</dcterms:modified>
  <cp:category/>
  <cp:version/>
  <cp:contentType/>
  <cp:contentStatus/>
</cp:coreProperties>
</file>