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<sst xmlns="http://schemas.openxmlformats.org/spreadsheetml/2006/main" count="170" uniqueCount="116">
  <si>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</si>
  <si>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</si>
  <si>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</si>
  <si>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</si>
  <si>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</si>
  <si>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</si>
  <si>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</si>
  <si>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</si>
  <si>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</si>
  <si>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</si>
  <si>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</si>
  <si>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</si>
  <si>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</si>
  <si>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</si>
  <si>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</si>
  <si>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</si>
  <si>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</si>
  <si>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</si>
  <si>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</si>
  <si>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</si>
  <si>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</si>
  <si>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</si>
  <si>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</si>
  <si>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</si>
  <si>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</si>
  <si>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</si>
  <si>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</si>
  <si>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</si>
  <si>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</si>
  <si>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</si>
  <si>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</si>
  <si>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</si>
  <si>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</si>
  <si>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</si>
  <si>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</si>
  <si>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</si>
  <si>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</si>
  <si>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</si>
  <si>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</si>
  <si>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</si>
  <si>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</si>
  <si>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</si>
  <si>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</si>
  <si>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</si>
  <si>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</si>
  <si>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</si>
  <si>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</si>
  <si>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</si>
  <si>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</si>
  <si>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</si>
  <si>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</si>
  <si>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</si>
  <si>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</si>
  <si>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</si>
  <si>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</si>
  <si>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</si>
  <si>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</si>
  <si>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</si>
  <si>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</si>
  <si>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</si>
  <si>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</si>
  <si>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</si>
  <si>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</si>
  <si>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</si>
  <si>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</si>
  <si>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</si>
  <si>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</si>
  <si>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</si>
  <si>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</si>
  <si>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</si>
  <si>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</si>
  <si>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</si>
  <si>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</si>
  <si>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</si>
  <si>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</si>
  <si>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</si>
  <si>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</si>
  <si>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</si>
  <si>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</si>
  <si>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</si>
  <si>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彣如</t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</si>
  <si>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</si>
  <si>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</si>
  <si>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</si>
  <si>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</si>
  <si>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</si>
  <si>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</si>
  <si>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</si>
  <si>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</si>
  <si>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</si>
  <si>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>一9</t>
  </si>
  <si>
    <t>四9</t>
  </si>
  <si>
    <t>六9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</si>
  <si>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</si>
  <si>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</si>
  <si>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</si>
  <si>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</si>
  <si>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</si>
  <si>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</si>
  <si>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</si>
  <si>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</si>
  <si>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</si>
  <si>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</si>
  <si>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</si>
  <si>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</si>
  <si>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</si>
  <si>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</si>
  <si>
    <t>煒翰</t>
  </si>
  <si>
    <t xml:space="preserve"> </t>
  </si>
  <si>
    <t>資1</t>
  </si>
  <si>
    <t>資1</t>
  </si>
  <si>
    <t xml:space="preserve"> </t>
  </si>
  <si>
    <t>資5</t>
  </si>
  <si>
    <t>輕 開刀</t>
  </si>
  <si>
    <t>+</t>
  </si>
  <si>
    <t xml:space="preserve">                            彰化 縣 永 靖 國 小 在 籍 學 生 數 96年06月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</si>
</sst>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40">
      <selection activeCell="E46" sqref="E4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20</v>
      </c>
      <c r="C5" s="10">
        <v>14</v>
      </c>
      <c r="D5" s="10">
        <f t="shared" si="0"/>
        <v>34</v>
      </c>
      <c r="E5" s="11">
        <v>0</v>
      </c>
      <c r="F5" s="11"/>
      <c r="G5" s="11">
        <f t="shared" si="1"/>
        <v>0</v>
      </c>
      <c r="H5" s="11"/>
      <c r="I5" s="11"/>
      <c r="J5" s="11">
        <f t="shared" si="2"/>
        <v>0</v>
      </c>
      <c r="K5" s="12">
        <f t="shared" si="3"/>
        <v>20</v>
      </c>
      <c r="L5" s="12">
        <f t="shared" si="4"/>
        <v>14</v>
      </c>
      <c r="M5" s="12">
        <f t="shared" si="5"/>
        <v>34</v>
      </c>
      <c r="N5" s="12"/>
      <c r="O5" s="12"/>
      <c r="P5" s="12"/>
      <c r="Q5" s="12">
        <v>0</v>
      </c>
      <c r="R5" s="13"/>
      <c r="S5" s="13">
        <v>0</v>
      </c>
      <c r="T5" s="13"/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16</v>
      </c>
      <c r="D6" s="10">
        <f t="shared" si="0"/>
        <v>34</v>
      </c>
      <c r="E6" s="11"/>
      <c r="F6" s="11">
        <v>0</v>
      </c>
      <c r="G6" s="11">
        <f t="shared" si="1"/>
        <v>0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16</v>
      </c>
      <c r="M6" s="12">
        <f t="shared" si="5"/>
        <v>34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94</v>
      </c>
      <c r="T7" s="13"/>
      <c r="U7" s="13" t="s">
        <v>63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16</v>
      </c>
      <c r="D8" s="10">
        <f t="shared" si="0"/>
        <v>34</v>
      </c>
      <c r="E8" s="11"/>
      <c r="F8" s="11">
        <v>0</v>
      </c>
      <c r="G8" s="11">
        <f t="shared" si="1"/>
        <v>0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16</v>
      </c>
      <c r="M8" s="12">
        <f t="shared" si="5"/>
        <v>34</v>
      </c>
      <c r="N8" s="12"/>
      <c r="O8" s="12"/>
      <c r="P8" s="12">
        <v>0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>
        <v>0</v>
      </c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/>
      <c r="Q9" s="12">
        <v>-1</v>
      </c>
      <c r="R9" s="13"/>
      <c r="S9" s="29" t="s">
        <v>113</v>
      </c>
      <c r="T9" s="13"/>
      <c r="U9" s="13" t="s">
        <v>63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19</v>
      </c>
      <c r="C10" s="10">
        <v>15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/>
      <c r="I10" s="11"/>
      <c r="J10" s="11">
        <f t="shared" si="2"/>
        <v>0</v>
      </c>
      <c r="K10" s="12">
        <f t="shared" si="3"/>
        <v>19</v>
      </c>
      <c r="L10" s="12">
        <f t="shared" si="4"/>
        <v>15</v>
      </c>
      <c r="M10" s="12">
        <f t="shared" si="5"/>
        <v>34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18</v>
      </c>
      <c r="C11" s="10">
        <v>15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18</v>
      </c>
      <c r="L11" s="12">
        <f t="shared" si="4"/>
        <v>15</v>
      </c>
      <c r="M11" s="12">
        <f t="shared" si="5"/>
        <v>33</v>
      </c>
      <c r="N11" s="12"/>
      <c r="O11" s="12"/>
      <c r="P11" s="12">
        <v>2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>
        <v>0</v>
      </c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164</v>
      </c>
      <c r="C13" s="21">
        <f>SUM(C3:C12)</f>
        <v>137</v>
      </c>
      <c r="D13" s="21">
        <f>SUM(D3:D12)</f>
        <v>301</v>
      </c>
      <c r="E13" s="21">
        <f aca="true" t="shared" si="7" ref="E13:J13">SUM(E4:E11)</f>
        <v>0</v>
      </c>
      <c r="F13" s="21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>SUM(K4:K12)</f>
        <v>164</v>
      </c>
      <c r="L13" s="21">
        <f>SUM(L4:L12)</f>
        <v>137</v>
      </c>
      <c r="M13" s="21">
        <f>SUM(M4:M12)</f>
        <v>301</v>
      </c>
      <c r="N13" s="21" t="s">
        <v>114</v>
      </c>
      <c r="O13" s="21">
        <f>SUM(O3:O11)</f>
        <v>0</v>
      </c>
      <c r="P13" s="21">
        <f>SUM(P3:P11)</f>
        <v>2</v>
      </c>
      <c r="Q13" s="21">
        <f>SUM(Q3:Q11)</f>
        <v>-2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99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65</v>
      </c>
      <c r="B14" s="10">
        <v>19</v>
      </c>
      <c r="C14" s="10">
        <v>17</v>
      </c>
      <c r="D14" s="10">
        <f t="shared" si="6"/>
        <v>36</v>
      </c>
      <c r="E14" s="11">
        <v>0</v>
      </c>
      <c r="F14" s="11">
        <v>0</v>
      </c>
      <c r="G14" s="11">
        <f aca="true" t="shared" si="9" ref="G14:G21">SUM(E14:F14)</f>
        <v>0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17</v>
      </c>
      <c r="M14" s="12">
        <f aca="true" t="shared" si="13" ref="M14:M20">SUM(K14:L14)</f>
        <v>36</v>
      </c>
      <c r="N14" s="12">
        <v>3</v>
      </c>
      <c r="O14" s="12"/>
      <c r="P14" s="12">
        <f>SUM(N14:O14)</f>
        <v>3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66</v>
      </c>
      <c r="B15" s="10">
        <v>20</v>
      </c>
      <c r="C15" s="10">
        <v>16</v>
      </c>
      <c r="D15" s="10">
        <f t="shared" si="6"/>
        <v>36</v>
      </c>
      <c r="E15" s="11">
        <v>0</v>
      </c>
      <c r="F15" s="11">
        <v>0</v>
      </c>
      <c r="G15" s="11">
        <f t="shared" si="9"/>
        <v>0</v>
      </c>
      <c r="H15" s="11">
        <v>0</v>
      </c>
      <c r="I15" s="11">
        <v>0</v>
      </c>
      <c r="J15" s="11">
        <f t="shared" si="10"/>
        <v>0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67</v>
      </c>
      <c r="B16" s="10">
        <v>21</v>
      </c>
      <c r="C16" s="10">
        <v>14</v>
      </c>
      <c r="D16" s="10">
        <f t="shared" si="6"/>
        <v>35</v>
      </c>
      <c r="E16" s="11">
        <v>0</v>
      </c>
      <c r="F16" s="11"/>
      <c r="G16" s="11">
        <f t="shared" si="9"/>
        <v>0</v>
      </c>
      <c r="H16" s="11">
        <v>0</v>
      </c>
      <c r="I16" s="11">
        <v>0</v>
      </c>
      <c r="J16" s="11">
        <f t="shared" si="10"/>
        <v>0</v>
      </c>
      <c r="K16" s="12">
        <f t="shared" si="11"/>
        <v>21</v>
      </c>
      <c r="L16" s="12">
        <f t="shared" si="12"/>
        <v>14</v>
      </c>
      <c r="M16" s="12">
        <f t="shared" si="13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68</v>
      </c>
      <c r="B17" s="10">
        <v>20</v>
      </c>
      <c r="C17" s="10">
        <v>15</v>
      </c>
      <c r="D17" s="10">
        <f t="shared" si="6"/>
        <v>35</v>
      </c>
      <c r="E17" s="11">
        <v>0</v>
      </c>
      <c r="F17" s="11">
        <v>0</v>
      </c>
      <c r="G17" s="11">
        <f t="shared" si="9"/>
        <v>0</v>
      </c>
      <c r="H17" s="11">
        <v>0</v>
      </c>
      <c r="I17" s="11">
        <v>0</v>
      </c>
      <c r="J17" s="11">
        <f t="shared" si="10"/>
        <v>0</v>
      </c>
      <c r="K17" s="12">
        <f t="shared" si="11"/>
        <v>20</v>
      </c>
      <c r="L17" s="12">
        <f t="shared" si="12"/>
        <v>15</v>
      </c>
      <c r="M17" s="12">
        <f t="shared" si="13"/>
        <v>35</v>
      </c>
      <c r="N17" s="12"/>
      <c r="O17" s="12">
        <v>0</v>
      </c>
      <c r="P17" s="12">
        <v>1</v>
      </c>
      <c r="Q17" s="12">
        <v>-2</v>
      </c>
      <c r="R17" s="13"/>
      <c r="S17" s="13" t="s">
        <v>93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69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94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70</v>
      </c>
      <c r="B19" s="10">
        <v>18</v>
      </c>
      <c r="C19" s="10">
        <v>14</v>
      </c>
      <c r="D19" s="10">
        <f t="shared" si="6"/>
        <v>32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0</v>
      </c>
      <c r="J19" s="11">
        <f t="shared" si="10"/>
        <v>0</v>
      </c>
      <c r="K19" s="12">
        <f t="shared" si="11"/>
        <v>18</v>
      </c>
      <c r="L19" s="12">
        <f t="shared" si="12"/>
        <v>14</v>
      </c>
      <c r="M19" s="12">
        <f t="shared" si="13"/>
        <v>32</v>
      </c>
      <c r="N19" s="12">
        <v>0</v>
      </c>
      <c r="O19" s="12"/>
      <c r="P19" s="12">
        <v>1</v>
      </c>
      <c r="Q19" s="12">
        <v>-2</v>
      </c>
      <c r="R19" s="22" t="s">
        <v>97</v>
      </c>
      <c r="S19" s="13" t="s">
        <v>93</v>
      </c>
      <c r="T19" s="13" t="s">
        <v>100</v>
      </c>
      <c r="U19" s="28" t="s">
        <v>101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71</v>
      </c>
      <c r="B20" s="10">
        <v>18</v>
      </c>
      <c r="C20" s="10">
        <v>17</v>
      </c>
      <c r="D20" s="10">
        <f t="shared" si="6"/>
        <v>35</v>
      </c>
      <c r="E20" s="11">
        <v>0</v>
      </c>
      <c r="F20" s="11">
        <v>0</v>
      </c>
      <c r="G20" s="11">
        <f t="shared" si="9"/>
        <v>0</v>
      </c>
      <c r="H20" s="11">
        <v>0</v>
      </c>
      <c r="I20" s="11">
        <v>1</v>
      </c>
      <c r="J20" s="11">
        <f t="shared" si="10"/>
        <v>1</v>
      </c>
      <c r="K20" s="12">
        <f t="shared" si="11"/>
        <v>18</v>
      </c>
      <c r="L20" s="12">
        <f t="shared" si="12"/>
        <v>16</v>
      </c>
      <c r="M20" s="12">
        <f t="shared" si="13"/>
        <v>34</v>
      </c>
      <c r="N20" s="12"/>
      <c r="O20" s="12"/>
      <c r="P20" s="12"/>
      <c r="Q20" s="12">
        <v>-2</v>
      </c>
      <c r="S20" s="13" t="s">
        <v>95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72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99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155</v>
      </c>
      <c r="C22" s="21">
        <f t="shared" si="14"/>
        <v>124</v>
      </c>
      <c r="D22" s="21">
        <f t="shared" si="14"/>
        <v>279</v>
      </c>
      <c r="E22" s="21">
        <f t="shared" si="14"/>
        <v>0</v>
      </c>
      <c r="F22" s="21">
        <f t="shared" si="14"/>
        <v>0</v>
      </c>
      <c r="G22" s="21">
        <f t="shared" si="14"/>
        <v>0</v>
      </c>
      <c r="H22" s="21">
        <f t="shared" si="14"/>
        <v>0</v>
      </c>
      <c r="I22" s="21">
        <f t="shared" si="14"/>
        <v>1</v>
      </c>
      <c r="J22" s="21">
        <f t="shared" si="14"/>
        <v>1</v>
      </c>
      <c r="K22" s="21">
        <f t="shared" si="14"/>
        <v>155</v>
      </c>
      <c r="L22" s="21">
        <f t="shared" si="14"/>
        <v>123</v>
      </c>
      <c r="M22" s="21">
        <f t="shared" si="14"/>
        <v>278</v>
      </c>
      <c r="N22" s="21">
        <f aca="true" t="shared" si="15" ref="N22:T22">SUM(N14:N21)</f>
        <v>3</v>
      </c>
      <c r="O22" s="21">
        <f t="shared" si="15"/>
        <v>0</v>
      </c>
      <c r="P22" s="21">
        <f t="shared" si="15"/>
        <v>6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103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17</v>
      </c>
      <c r="C23" s="10">
        <v>15</v>
      </c>
      <c r="D23" s="10">
        <f aca="true" t="shared" si="16" ref="D23:D30">SUM(B23:C23)</f>
        <v>32</v>
      </c>
      <c r="E23" s="11">
        <v>0</v>
      </c>
      <c r="F23" s="11">
        <v>0</v>
      </c>
      <c r="G23" s="11">
        <f aca="true" t="shared" si="17" ref="G23:G31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17</v>
      </c>
      <c r="L23" s="12">
        <f aca="true" t="shared" si="20" ref="L23:L31">C23+F23-I23</f>
        <v>15</v>
      </c>
      <c r="M23" s="12">
        <f aca="true" t="shared" si="21" ref="M23:M30">SUM(K23:L23)</f>
        <v>32</v>
      </c>
      <c r="N23" s="12" t="s">
        <v>81</v>
      </c>
      <c r="O23" s="12"/>
      <c r="P23" s="12">
        <f>SUM(N23:O23)</f>
        <v>0</v>
      </c>
      <c r="Q23" s="12">
        <v>-1</v>
      </c>
      <c r="R23" s="12"/>
      <c r="S23" s="13"/>
      <c r="T23" s="13">
        <f>SUM(R23:S23)</f>
        <v>0</v>
      </c>
      <c r="U23" s="28" t="s">
        <v>62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13</v>
      </c>
      <c r="D24" s="10">
        <f t="shared" si="16"/>
        <v>32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0</v>
      </c>
      <c r="J24" s="11">
        <f t="shared" si="18"/>
        <v>0</v>
      </c>
      <c r="K24" s="12">
        <f t="shared" si="19"/>
        <v>19</v>
      </c>
      <c r="L24" s="12">
        <f t="shared" si="20"/>
        <v>13</v>
      </c>
      <c r="M24" s="12">
        <f t="shared" si="21"/>
        <v>32</v>
      </c>
      <c r="N24" s="12" t="s">
        <v>107</v>
      </c>
      <c r="O24" s="12"/>
      <c r="P24" s="12">
        <f>SUM(N24:O24)</f>
        <v>0</v>
      </c>
      <c r="Q24" s="12">
        <v>-1</v>
      </c>
      <c r="R24" s="13">
        <v>0</v>
      </c>
      <c r="S24" s="13"/>
      <c r="T24" s="13">
        <f>SUM(R24:S24)</f>
        <v>0</v>
      </c>
      <c r="U24" s="13" t="s">
        <v>109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19</v>
      </c>
      <c r="C25" s="10">
        <v>15</v>
      </c>
      <c r="D25" s="10">
        <f t="shared" si="16"/>
        <v>34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15</v>
      </c>
      <c r="M25" s="12">
        <f t="shared" si="21"/>
        <v>34</v>
      </c>
      <c r="N25" s="12"/>
      <c r="O25" s="12"/>
      <c r="P25" s="12">
        <f>SUM(N25:O25)</f>
        <v>0</v>
      </c>
      <c r="Q25" s="32" t="s">
        <v>108</v>
      </c>
      <c r="S25" s="13"/>
      <c r="T25" s="13">
        <f>SUM(R25:S25)</f>
        <v>0</v>
      </c>
      <c r="U25" s="28" t="s">
        <v>108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19</v>
      </c>
      <c r="C26" s="10">
        <v>13</v>
      </c>
      <c r="D26" s="10">
        <f t="shared" si="16"/>
        <v>32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19</v>
      </c>
      <c r="L26" s="12">
        <f t="shared" si="20"/>
        <v>13</v>
      </c>
      <c r="M26" s="12">
        <f t="shared" si="21"/>
        <v>32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s">
        <v>111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19</v>
      </c>
      <c r="C27" s="10">
        <v>15</v>
      </c>
      <c r="D27" s="10">
        <f t="shared" si="16"/>
        <v>34</v>
      </c>
      <c r="E27" s="11">
        <v>0</v>
      </c>
      <c r="F27" s="11">
        <v>0</v>
      </c>
      <c r="G27" s="11">
        <f t="shared" si="17"/>
        <v>0</v>
      </c>
      <c r="H27" s="11">
        <v>0</v>
      </c>
      <c r="I27" s="11">
        <v>0</v>
      </c>
      <c r="J27" s="11">
        <f t="shared" si="18"/>
        <v>0</v>
      </c>
      <c r="K27" s="12">
        <f t="shared" si="19"/>
        <v>19</v>
      </c>
      <c r="L27" s="12">
        <f t="shared" si="20"/>
        <v>15</v>
      </c>
      <c r="M27" s="12">
        <f t="shared" si="21"/>
        <v>34</v>
      </c>
      <c r="N27" s="12" t="s">
        <v>108</v>
      </c>
      <c r="O27" s="12"/>
      <c r="P27" s="12">
        <f>SUM(N27:O27)</f>
        <v>0</v>
      </c>
      <c r="Q27" s="12"/>
      <c r="R27" s="13">
        <v>0</v>
      </c>
      <c r="S27" s="29" t="s">
        <v>108</v>
      </c>
      <c r="T27" s="13">
        <f>SUM(R27:S27)</f>
        <v>0</v>
      </c>
      <c r="U27" s="28" t="s">
        <v>62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18</v>
      </c>
      <c r="C28" s="10">
        <v>15</v>
      </c>
      <c r="D28" s="10">
        <f t="shared" si="16"/>
        <v>33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18</v>
      </c>
      <c r="L28" s="12">
        <f t="shared" si="20"/>
        <v>15</v>
      </c>
      <c r="M28" s="12">
        <f t="shared" si="21"/>
        <v>33</v>
      </c>
      <c r="N28" s="12" t="s">
        <v>108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s">
        <v>111</v>
      </c>
      <c r="V28" s="13" t="e">
        <f>L28*#REF!-S28</f>
        <v>#REF!</v>
      </c>
      <c r="W28" s="13" t="e">
        <f>M28*#REF!-T28</f>
        <v>#REF!</v>
      </c>
      <c r="X28" s="13" t="e">
        <f>U28/K28/#REF!*100</f>
        <v>#VALUE!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18</v>
      </c>
      <c r="L29" s="12">
        <f t="shared" si="20"/>
        <v>15</v>
      </c>
      <c r="M29" s="12">
        <f t="shared" si="21"/>
        <v>33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18</v>
      </c>
      <c r="C30" s="10">
        <v>14</v>
      </c>
      <c r="D30" s="10">
        <f t="shared" si="16"/>
        <v>32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14</v>
      </c>
      <c r="M30" s="12">
        <f t="shared" si="21"/>
        <v>32</v>
      </c>
      <c r="N30" s="12">
        <v>0</v>
      </c>
      <c r="O30" s="12"/>
      <c r="P30" s="12">
        <f>SUM(N30:O30)</f>
        <v>0</v>
      </c>
      <c r="Q30" s="33">
        <v>-1</v>
      </c>
      <c r="R30" s="13" t="s">
        <v>108</v>
      </c>
      <c r="S30" s="13"/>
      <c r="T30" s="13">
        <f>SUM(R30:S30)</f>
        <v>0</v>
      </c>
      <c r="U30" s="28" t="s">
        <v>110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76</v>
      </c>
      <c r="B31" s="10">
        <v>18</v>
      </c>
      <c r="C31" s="10">
        <v>15</v>
      </c>
      <c r="D31" s="10">
        <f>SUM(B31:C31)</f>
        <v>33</v>
      </c>
      <c r="E31" s="11">
        <v>0</v>
      </c>
      <c r="F31" s="11">
        <v>0</v>
      </c>
      <c r="G31" s="11">
        <f t="shared" si="17"/>
        <v>0</v>
      </c>
      <c r="H31" s="11">
        <v>1</v>
      </c>
      <c r="I31" s="11">
        <v>0</v>
      </c>
      <c r="J31" s="11">
        <f t="shared" si="18"/>
        <v>1</v>
      </c>
      <c r="K31" s="12">
        <f t="shared" si="19"/>
        <v>17</v>
      </c>
      <c r="L31" s="12">
        <f t="shared" si="20"/>
        <v>15</v>
      </c>
      <c r="M31" s="12">
        <f>SUM(K31:L31)</f>
        <v>32</v>
      </c>
      <c r="N31" s="12"/>
      <c r="O31" s="12"/>
      <c r="P31" s="12"/>
      <c r="Q31" s="12"/>
      <c r="R31" s="13">
        <v>0</v>
      </c>
      <c r="S31" s="13"/>
      <c r="T31" s="13"/>
      <c r="U31" s="13" t="s">
        <v>109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165</v>
      </c>
      <c r="C32" s="21">
        <f t="shared" si="22"/>
        <v>130</v>
      </c>
      <c r="D32" s="21">
        <f t="shared" si="22"/>
        <v>295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1</v>
      </c>
      <c r="I32" s="21">
        <f t="shared" si="22"/>
        <v>0</v>
      </c>
      <c r="J32" s="21">
        <f t="shared" si="22"/>
        <v>1</v>
      </c>
      <c r="K32" s="21">
        <f t="shared" si="22"/>
        <v>164</v>
      </c>
      <c r="L32" s="21">
        <f t="shared" si="22"/>
        <v>130</v>
      </c>
      <c r="M32" s="21">
        <f t="shared" si="22"/>
        <v>294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112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19</v>
      </c>
      <c r="C33" s="10">
        <v>15</v>
      </c>
      <c r="D33" s="10">
        <f aca="true" t="shared" si="23" ref="D33:D41">SUM(B33:C33)</f>
        <v>34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4" ref="K33:K41">B33+E33-H33</f>
        <v>19</v>
      </c>
      <c r="L33" s="12">
        <f aca="true" t="shared" si="25" ref="L33:L41">C33+F33-I33</f>
        <v>15</v>
      </c>
      <c r="M33" s="12">
        <f aca="true" t="shared" si="26" ref="M33:M41">SUM(K33:L33)</f>
        <v>34</v>
      </c>
      <c r="N33" s="12"/>
      <c r="O33" s="12"/>
      <c r="P33" s="12">
        <f>SUM(N33:O33)</f>
        <v>0</v>
      </c>
      <c r="Q33" s="12">
        <v>-2</v>
      </c>
      <c r="R33" s="12"/>
      <c r="S33" s="13" t="s">
        <v>93</v>
      </c>
      <c r="T33" s="22">
        <v>0</v>
      </c>
      <c r="U33" s="13" t="s">
        <v>63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19</v>
      </c>
      <c r="C34" s="10">
        <v>16</v>
      </c>
      <c r="D34" s="10">
        <f t="shared" si="23"/>
        <v>35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4"/>
        <v>19</v>
      </c>
      <c r="L34" s="12">
        <f t="shared" si="25"/>
        <v>16</v>
      </c>
      <c r="M34" s="12">
        <f t="shared" si="26"/>
        <v>35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20</v>
      </c>
      <c r="C35" s="10">
        <v>13</v>
      </c>
      <c r="D35" s="10">
        <f t="shared" si="23"/>
        <v>33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7" ref="J35:J41">SUM(H35:I35)</f>
        <v>0</v>
      </c>
      <c r="K35" s="12">
        <f t="shared" si="24"/>
        <v>20</v>
      </c>
      <c r="L35" s="12">
        <f t="shared" si="25"/>
        <v>13</v>
      </c>
      <c r="M35" s="12">
        <f t="shared" si="26"/>
        <v>33</v>
      </c>
      <c r="N35" s="12"/>
      <c r="O35" s="12"/>
      <c r="P35" s="12">
        <f aca="true" t="shared" si="28" ref="P35:P40">SUM(N35:O35)</f>
        <v>0</v>
      </c>
      <c r="Q35" s="12">
        <v>-2</v>
      </c>
      <c r="R35" s="13"/>
      <c r="S35" s="13" t="s">
        <v>93</v>
      </c>
      <c r="T35" s="13">
        <v>0</v>
      </c>
      <c r="U35" s="13" t="s">
        <v>64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 t="shared" si="23"/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7"/>
        <v>0</v>
      </c>
      <c r="K36" s="12">
        <f t="shared" si="24"/>
        <v>18</v>
      </c>
      <c r="L36" s="12">
        <f t="shared" si="25"/>
        <v>17</v>
      </c>
      <c r="M36" s="12">
        <f t="shared" si="26"/>
        <v>35</v>
      </c>
      <c r="N36" s="12">
        <v>0</v>
      </c>
      <c r="O36" s="12"/>
      <c r="P36" s="12">
        <f t="shared" si="28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16</v>
      </c>
      <c r="C37" s="30">
        <v>19</v>
      </c>
      <c r="D37" s="10">
        <f t="shared" si="23"/>
        <v>35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7"/>
        <v>0</v>
      </c>
      <c r="K37" s="12">
        <f t="shared" si="24"/>
        <v>16</v>
      </c>
      <c r="L37" s="12">
        <f t="shared" si="25"/>
        <v>19</v>
      </c>
      <c r="M37" s="12">
        <f t="shared" si="26"/>
        <v>35</v>
      </c>
      <c r="N37" s="12"/>
      <c r="O37" s="12"/>
      <c r="P37" s="12">
        <f t="shared" si="28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17</v>
      </c>
      <c r="D38" s="10">
        <f t="shared" si="23"/>
        <v>36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7"/>
        <v>0</v>
      </c>
      <c r="K38" s="12">
        <f t="shared" si="24"/>
        <v>19</v>
      </c>
      <c r="L38" s="12">
        <f t="shared" si="25"/>
        <v>17</v>
      </c>
      <c r="M38" s="12">
        <f t="shared" si="26"/>
        <v>36</v>
      </c>
      <c r="N38" s="12"/>
      <c r="O38" s="12"/>
      <c r="P38" s="12">
        <f t="shared" si="28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16</v>
      </c>
      <c r="D39" s="10">
        <f t="shared" si="23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1</v>
      </c>
      <c r="J39" s="11">
        <f t="shared" si="27"/>
        <v>1</v>
      </c>
      <c r="K39" s="12">
        <f>B39+E39-H39</f>
        <v>19</v>
      </c>
      <c r="L39" s="12">
        <f>C39+F39-I39</f>
        <v>15</v>
      </c>
      <c r="M39" s="12">
        <f t="shared" si="26"/>
        <v>34</v>
      </c>
      <c r="N39" s="12"/>
      <c r="O39" s="12"/>
      <c r="P39" s="12">
        <f t="shared" si="28"/>
        <v>0</v>
      </c>
      <c r="Q39" s="12"/>
      <c r="R39" s="13">
        <v>0</v>
      </c>
      <c r="S39" s="13"/>
      <c r="T39" s="13">
        <f>SUM(R39:S39)</f>
        <v>0</v>
      </c>
      <c r="U39" s="13" t="s">
        <v>63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 t="shared" si="23"/>
        <v>34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7"/>
        <v>0</v>
      </c>
      <c r="K40" s="12">
        <f t="shared" si="24"/>
        <v>17</v>
      </c>
      <c r="L40" s="12">
        <f t="shared" si="25"/>
        <v>17</v>
      </c>
      <c r="M40" s="12">
        <f t="shared" si="26"/>
        <v>34</v>
      </c>
      <c r="N40" s="12"/>
      <c r="O40" s="12"/>
      <c r="P40" s="12">
        <f t="shared" si="28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91</v>
      </c>
      <c r="B41" s="10">
        <v>18</v>
      </c>
      <c r="C41" s="10">
        <v>16</v>
      </c>
      <c r="D41" s="10">
        <f t="shared" si="23"/>
        <v>34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7"/>
        <v>0</v>
      </c>
      <c r="K41" s="12">
        <f t="shared" si="24"/>
        <v>18</v>
      </c>
      <c r="L41" s="12">
        <f t="shared" si="25"/>
        <v>16</v>
      </c>
      <c r="M41" s="12">
        <f t="shared" si="26"/>
        <v>34</v>
      </c>
      <c r="N41" s="12"/>
      <c r="O41" s="12"/>
      <c r="P41" s="12"/>
      <c r="Q41" s="12">
        <v>-2</v>
      </c>
      <c r="R41" s="12" t="s">
        <v>98</v>
      </c>
      <c r="S41" s="13" t="s">
        <v>93</v>
      </c>
      <c r="T41" s="13"/>
      <c r="U41" s="13" t="s">
        <v>61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165</v>
      </c>
      <c r="C42" s="21">
        <f>SUM(C33:C41)</f>
        <v>146</v>
      </c>
      <c r="D42" s="21">
        <f>SUM(D33:D41)</f>
        <v>311</v>
      </c>
      <c r="E42" s="21">
        <f>SUM(E33:E41)</f>
        <v>0</v>
      </c>
      <c r="F42" s="21">
        <f>SUM(F33:F41)</f>
        <v>0</v>
      </c>
      <c r="G42" s="21">
        <f>SUM(G34:G41)</f>
        <v>0</v>
      </c>
      <c r="H42" s="21">
        <f>SUM(H33:H41)</f>
        <v>0</v>
      </c>
      <c r="I42" s="21">
        <f>SUM(I33:I41)</f>
        <v>1</v>
      </c>
      <c r="J42" s="21">
        <f>SUM(J33:J40)</f>
        <v>1</v>
      </c>
      <c r="K42" s="21">
        <f>SUM(K33:K41)</f>
        <v>165</v>
      </c>
      <c r="L42" s="21">
        <f>SUM(L33:L41)</f>
        <v>145</v>
      </c>
      <c r="M42" s="21">
        <f>SUM(M33:M41)</f>
        <v>310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104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16</v>
      </c>
      <c r="D43" s="10">
        <f aca="true" t="shared" si="29" ref="D43:D50">SUM(B43:C43)</f>
        <v>37</v>
      </c>
      <c r="E43" s="11">
        <v>0</v>
      </c>
      <c r="F43" s="11">
        <v>0</v>
      </c>
      <c r="G43" s="11">
        <f aca="true" t="shared" si="30" ref="G43:G50">SUM(E43:F43)</f>
        <v>0</v>
      </c>
      <c r="H43" s="11">
        <v>0</v>
      </c>
      <c r="I43" s="11">
        <v>0</v>
      </c>
      <c r="J43" s="11">
        <f aca="true" t="shared" si="31" ref="J43:J50">SUM(H43:I43)</f>
        <v>0</v>
      </c>
      <c r="K43" s="12">
        <f>B43+E43-H43</f>
        <v>21</v>
      </c>
      <c r="L43" s="12">
        <f>C43+F43-I43</f>
        <v>16</v>
      </c>
      <c r="M43" s="12">
        <f>SUM(K43:L43)</f>
        <v>37</v>
      </c>
      <c r="N43" s="12" t="s">
        <v>80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3</v>
      </c>
      <c r="C44" s="10">
        <v>33</v>
      </c>
      <c r="D44" s="10">
        <f>SUM(B44:C44)</f>
        <v>36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1</v>
      </c>
      <c r="J44" s="11">
        <f>SUM(H44:I44)</f>
        <v>1</v>
      </c>
      <c r="K44" s="12">
        <f>B44+E44-H44</f>
        <v>3</v>
      </c>
      <c r="L44" s="12">
        <f>C44+F44-I44</f>
        <v>32</v>
      </c>
      <c r="M44" s="12">
        <f>SUM(K44:L44)</f>
        <v>35</v>
      </c>
      <c r="N44" s="12" t="s">
        <v>74</v>
      </c>
      <c r="O44" s="12"/>
      <c r="P44" s="12">
        <f>SUM(N44:O44)</f>
        <v>0</v>
      </c>
      <c r="Q44" s="12"/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44</v>
      </c>
      <c r="B45" s="10">
        <v>20</v>
      </c>
      <c r="C45" s="10">
        <v>17</v>
      </c>
      <c r="D45" s="10">
        <f t="shared" si="29"/>
        <v>37</v>
      </c>
      <c r="E45" s="11">
        <v>0</v>
      </c>
      <c r="F45" s="11">
        <v>0</v>
      </c>
      <c r="G45" s="11">
        <f t="shared" si="30"/>
        <v>0</v>
      </c>
      <c r="H45" s="11"/>
      <c r="I45" s="11">
        <v>0</v>
      </c>
      <c r="J45" s="11">
        <f t="shared" si="31"/>
        <v>0</v>
      </c>
      <c r="K45" s="12">
        <f aca="true" t="shared" si="32" ref="K45:K50">B45+E45-H45</f>
        <v>20</v>
      </c>
      <c r="L45" s="12">
        <f aca="true" t="shared" si="33" ref="L45:L50">C45+F45-I45</f>
        <v>17</v>
      </c>
      <c r="M45" s="12">
        <f aca="true" t="shared" si="34" ref="M45:M50">SUM(K45:L45)</f>
        <v>37</v>
      </c>
      <c r="N45" s="12"/>
      <c r="O45" s="12"/>
      <c r="P45" s="12">
        <f aca="true" t="shared" si="35" ref="P45:P50">SUM(N45:O45)</f>
        <v>0</v>
      </c>
      <c r="Q45" s="33"/>
      <c r="R45" s="13" t="s">
        <v>98</v>
      </c>
      <c r="S45" s="22"/>
      <c r="T45" s="13"/>
      <c r="U45" s="13" t="s">
        <v>75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16</v>
      </c>
      <c r="C46" s="10">
        <v>17</v>
      </c>
      <c r="D46" s="10">
        <f>SUM(B46:C46)</f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16</v>
      </c>
      <c r="L46" s="12">
        <f>C46+F46-I46</f>
        <v>17</v>
      </c>
      <c r="M46" s="12">
        <f>SUM(K46:L46)</f>
        <v>33</v>
      </c>
      <c r="N46" s="12" t="s">
        <v>73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46</v>
      </c>
      <c r="B47" s="10">
        <v>22</v>
      </c>
      <c r="C47" s="10">
        <v>16</v>
      </c>
      <c r="D47" s="10">
        <f t="shared" si="29"/>
        <v>38</v>
      </c>
      <c r="E47" s="11">
        <v>0</v>
      </c>
      <c r="F47" s="11">
        <v>0</v>
      </c>
      <c r="G47" s="11">
        <f t="shared" si="30"/>
        <v>0</v>
      </c>
      <c r="H47" s="11">
        <v>0</v>
      </c>
      <c r="I47" s="11">
        <v>0</v>
      </c>
      <c r="J47" s="11">
        <f t="shared" si="31"/>
        <v>0</v>
      </c>
      <c r="K47" s="12">
        <f t="shared" si="32"/>
        <v>22</v>
      </c>
      <c r="L47" s="12">
        <f t="shared" si="33"/>
        <v>16</v>
      </c>
      <c r="M47" s="12">
        <f t="shared" si="34"/>
        <v>38</v>
      </c>
      <c r="N47" s="12" t="s">
        <v>89</v>
      </c>
      <c r="O47" s="12"/>
      <c r="P47" s="12">
        <f t="shared" si="35"/>
        <v>0</v>
      </c>
      <c r="Q47" s="12"/>
      <c r="R47" s="13"/>
      <c r="S47" s="13"/>
      <c r="T47" s="13">
        <f>SUM(R47:S47)</f>
        <v>0</v>
      </c>
      <c r="U47" s="13" t="s">
        <v>105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20</v>
      </c>
      <c r="C48" s="10">
        <v>16</v>
      </c>
      <c r="D48" s="10">
        <f t="shared" si="29"/>
        <v>36</v>
      </c>
      <c r="E48" s="11">
        <v>0</v>
      </c>
      <c r="F48" s="11">
        <v>0</v>
      </c>
      <c r="G48" s="11">
        <f t="shared" si="30"/>
        <v>0</v>
      </c>
      <c r="H48" s="11">
        <v>0</v>
      </c>
      <c r="I48" s="11">
        <v>0</v>
      </c>
      <c r="J48" s="11">
        <f t="shared" si="31"/>
        <v>0</v>
      </c>
      <c r="K48" s="12">
        <f t="shared" si="32"/>
        <v>20</v>
      </c>
      <c r="L48" s="12">
        <f t="shared" si="33"/>
        <v>16</v>
      </c>
      <c r="M48" s="12">
        <f t="shared" si="34"/>
        <v>36</v>
      </c>
      <c r="N48" s="12"/>
      <c r="O48" s="12"/>
      <c r="P48" s="12">
        <f t="shared" si="35"/>
        <v>0</v>
      </c>
      <c r="Q48" s="12"/>
      <c r="R48" s="13"/>
      <c r="S48" s="22">
        <v>0</v>
      </c>
      <c r="T48" s="13">
        <f>SUM(R48:S48)</f>
        <v>0</v>
      </c>
      <c r="U48" s="13" t="s">
        <v>105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17</v>
      </c>
      <c r="D49" s="10">
        <f t="shared" si="29"/>
        <v>37</v>
      </c>
      <c r="E49" s="11">
        <v>0</v>
      </c>
      <c r="F49" s="11">
        <v>0</v>
      </c>
      <c r="G49" s="11">
        <f t="shared" si="30"/>
        <v>0</v>
      </c>
      <c r="H49" s="11">
        <v>0</v>
      </c>
      <c r="I49" s="11"/>
      <c r="J49" s="11">
        <f t="shared" si="31"/>
        <v>0</v>
      </c>
      <c r="K49" s="12">
        <f t="shared" si="32"/>
        <v>20</v>
      </c>
      <c r="L49" s="12">
        <f t="shared" si="33"/>
        <v>17</v>
      </c>
      <c r="M49" s="12">
        <f t="shared" si="34"/>
        <v>37</v>
      </c>
      <c r="N49" s="12"/>
      <c r="O49" s="12"/>
      <c r="P49" s="12">
        <f t="shared" si="35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16</v>
      </c>
      <c r="D50" s="10">
        <f t="shared" si="29"/>
        <v>37</v>
      </c>
      <c r="E50" s="11">
        <v>0</v>
      </c>
      <c r="F50" s="11">
        <v>0</v>
      </c>
      <c r="G50" s="11">
        <f t="shared" si="30"/>
        <v>0</v>
      </c>
      <c r="H50" s="11">
        <v>0</v>
      </c>
      <c r="I50" s="11"/>
      <c r="J50" s="11">
        <f t="shared" si="31"/>
        <v>0</v>
      </c>
      <c r="K50" s="12">
        <f t="shared" si="32"/>
        <v>21</v>
      </c>
      <c r="L50" s="12">
        <f t="shared" si="33"/>
        <v>16</v>
      </c>
      <c r="M50" s="12">
        <f t="shared" si="34"/>
        <v>37</v>
      </c>
      <c r="N50" s="12"/>
      <c r="O50" s="12"/>
      <c r="P50" s="12">
        <f t="shared" si="35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143</v>
      </c>
      <c r="C51" s="21">
        <f>SUM(C43:C50)</f>
        <v>148</v>
      </c>
      <c r="D51" s="21">
        <f>SUM(D43:D50)</f>
        <v>291</v>
      </c>
      <c r="E51" s="21">
        <f aca="true" t="shared" si="36" ref="E51:J51">SUM(E43:E50)</f>
        <v>0</v>
      </c>
      <c r="F51" s="21">
        <f>SUM(F43:F50)</f>
        <v>0</v>
      </c>
      <c r="G51" s="21">
        <f t="shared" si="36"/>
        <v>0</v>
      </c>
      <c r="H51" s="21">
        <f t="shared" si="36"/>
        <v>0</v>
      </c>
      <c r="I51" s="21">
        <f t="shared" si="36"/>
        <v>1</v>
      </c>
      <c r="J51" s="21">
        <f t="shared" si="36"/>
        <v>1</v>
      </c>
      <c r="K51" s="21">
        <f>SUM(K43:K50)</f>
        <v>143</v>
      </c>
      <c r="L51" s="21">
        <f>SUM(L43:L50)</f>
        <v>147</v>
      </c>
      <c r="M51" s="21">
        <f>SUM(M43:M50)</f>
        <v>290</v>
      </c>
      <c r="N51" s="21">
        <f>SUM(N43:N50)</f>
        <v>0</v>
      </c>
      <c r="O51" s="21">
        <f aca="true" t="shared" si="37" ref="O51:T51">SUM(O43:O50)</f>
        <v>0</v>
      </c>
      <c r="P51" s="21">
        <f t="shared" si="37"/>
        <v>0</v>
      </c>
      <c r="Q51" s="21"/>
      <c r="R51" s="21">
        <f t="shared" si="37"/>
        <v>0</v>
      </c>
      <c r="S51" s="21">
        <f t="shared" si="37"/>
        <v>0</v>
      </c>
      <c r="T51" s="21">
        <f t="shared" si="37"/>
        <v>0</v>
      </c>
      <c r="U51" s="21" t="s">
        <v>78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18</v>
      </c>
      <c r="C52" s="10">
        <v>15</v>
      </c>
      <c r="D52" s="10">
        <f aca="true" t="shared" si="38" ref="D52:D60">SUM(B52:C52)</f>
        <v>33</v>
      </c>
      <c r="E52" s="11">
        <v>0</v>
      </c>
      <c r="F52" s="11">
        <v>0</v>
      </c>
      <c r="G52" s="11">
        <f aca="true" t="shared" si="39" ref="G52:G59">SUM(E52:F52)</f>
        <v>0</v>
      </c>
      <c r="H52" s="11">
        <v>0</v>
      </c>
      <c r="I52" s="11">
        <v>0</v>
      </c>
      <c r="J52" s="11">
        <f aca="true" t="shared" si="40" ref="J52:J58">SUM(H52:I52)</f>
        <v>0</v>
      </c>
      <c r="K52" s="12">
        <f aca="true" t="shared" si="41" ref="K52:K57">B52+E52-H52</f>
        <v>18</v>
      </c>
      <c r="L52" s="12">
        <f aca="true" t="shared" si="42" ref="L52:L58">C52+F52-I52</f>
        <v>15</v>
      </c>
      <c r="M52" s="12">
        <f aca="true" t="shared" si="43" ref="M52:M60">SUM(K52:L52)</f>
        <v>33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4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19</v>
      </c>
      <c r="C53" s="10">
        <v>14</v>
      </c>
      <c r="D53" s="10">
        <f t="shared" si="38"/>
        <v>33</v>
      </c>
      <c r="E53" s="11">
        <v>0</v>
      </c>
      <c r="F53" s="11"/>
      <c r="G53" s="11">
        <f t="shared" si="39"/>
        <v>0</v>
      </c>
      <c r="H53" s="11">
        <v>0</v>
      </c>
      <c r="I53" s="11">
        <v>0</v>
      </c>
      <c r="J53" s="11">
        <f t="shared" si="40"/>
        <v>0</v>
      </c>
      <c r="K53" s="12">
        <f t="shared" si="41"/>
        <v>19</v>
      </c>
      <c r="L53" s="12">
        <f t="shared" si="42"/>
        <v>14</v>
      </c>
      <c r="M53" s="12">
        <f t="shared" si="43"/>
        <v>33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4"/>
        <v>0</v>
      </c>
      <c r="U53" s="13" t="s">
        <v>105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14</v>
      </c>
      <c r="C54" s="10">
        <v>21</v>
      </c>
      <c r="D54" s="10">
        <f t="shared" si="38"/>
        <v>35</v>
      </c>
      <c r="E54" s="11">
        <v>0</v>
      </c>
      <c r="F54" s="11">
        <v>0</v>
      </c>
      <c r="G54" s="11">
        <f t="shared" si="39"/>
        <v>0</v>
      </c>
      <c r="H54" s="11">
        <v>0</v>
      </c>
      <c r="I54" s="11">
        <v>0</v>
      </c>
      <c r="J54" s="11">
        <f t="shared" si="40"/>
        <v>0</v>
      </c>
      <c r="K54" s="12">
        <f t="shared" si="41"/>
        <v>14</v>
      </c>
      <c r="L54" s="12">
        <f t="shared" si="42"/>
        <v>21</v>
      </c>
      <c r="M54" s="12">
        <f t="shared" si="43"/>
        <v>35</v>
      </c>
      <c r="N54" s="12" t="s">
        <v>73</v>
      </c>
      <c r="O54" s="12"/>
      <c r="P54" s="12">
        <f>SUM(N54:O54)</f>
        <v>0</v>
      </c>
      <c r="Q54" s="12"/>
      <c r="R54" s="22"/>
      <c r="S54" s="13"/>
      <c r="T54" s="13">
        <f t="shared" si="44"/>
        <v>0</v>
      </c>
      <c r="U54" s="13" t="s">
        <v>77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18</v>
      </c>
      <c r="C55" s="10">
        <v>15</v>
      </c>
      <c r="D55" s="10">
        <f t="shared" si="38"/>
        <v>33</v>
      </c>
      <c r="E55" s="11">
        <v>0</v>
      </c>
      <c r="F55" s="11">
        <v>0</v>
      </c>
      <c r="G55" s="11">
        <f t="shared" si="39"/>
        <v>0</v>
      </c>
      <c r="H55" s="11">
        <v>0</v>
      </c>
      <c r="I55" s="11">
        <v>0</v>
      </c>
      <c r="J55" s="11">
        <f t="shared" si="40"/>
        <v>0</v>
      </c>
      <c r="K55" s="12">
        <f t="shared" si="41"/>
        <v>18</v>
      </c>
      <c r="L55" s="12">
        <f t="shared" si="42"/>
        <v>15</v>
      </c>
      <c r="M55" s="12">
        <f t="shared" si="43"/>
        <v>33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4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19</v>
      </c>
      <c r="C56" s="10">
        <v>15</v>
      </c>
      <c r="D56" s="10">
        <f t="shared" si="38"/>
        <v>34</v>
      </c>
      <c r="E56" s="11">
        <v>0</v>
      </c>
      <c r="F56" s="11">
        <v>0</v>
      </c>
      <c r="G56" s="11">
        <f t="shared" si="39"/>
        <v>0</v>
      </c>
      <c r="H56" s="11">
        <v>0</v>
      </c>
      <c r="I56" s="11">
        <v>0</v>
      </c>
      <c r="J56" s="11">
        <f t="shared" si="40"/>
        <v>0</v>
      </c>
      <c r="K56" s="12">
        <f t="shared" si="41"/>
        <v>19</v>
      </c>
      <c r="L56" s="12">
        <f t="shared" si="42"/>
        <v>15</v>
      </c>
      <c r="M56" s="12">
        <f t="shared" si="43"/>
        <v>34</v>
      </c>
      <c r="N56" s="12"/>
      <c r="O56" s="12"/>
      <c r="P56" s="12">
        <f>SUM(N56:O56)</f>
        <v>0</v>
      </c>
      <c r="Q56" s="12"/>
      <c r="R56" s="35" t="s">
        <v>79</v>
      </c>
      <c r="S56" s="13"/>
      <c r="T56" s="13">
        <f>SUM(R56:S56)</f>
        <v>0</v>
      </c>
      <c r="U56" s="13" t="s">
        <v>99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28</v>
      </c>
      <c r="D57" s="10">
        <f t="shared" si="38"/>
        <v>35</v>
      </c>
      <c r="E57" s="11">
        <v>0</v>
      </c>
      <c r="F57" s="11">
        <v>0</v>
      </c>
      <c r="G57" s="11">
        <f t="shared" si="39"/>
        <v>0</v>
      </c>
      <c r="H57" s="11">
        <v>0</v>
      </c>
      <c r="I57" s="11"/>
      <c r="J57" s="11">
        <f t="shared" si="40"/>
        <v>0</v>
      </c>
      <c r="K57" s="12">
        <f t="shared" si="41"/>
        <v>7</v>
      </c>
      <c r="L57" s="12">
        <f t="shared" si="42"/>
        <v>28</v>
      </c>
      <c r="M57" s="12">
        <f t="shared" si="43"/>
        <v>35</v>
      </c>
      <c r="N57" s="12" t="s">
        <v>74</v>
      </c>
      <c r="O57" s="12"/>
      <c r="P57" s="12">
        <f>SUM(N57:O57)</f>
        <v>0</v>
      </c>
      <c r="Q57" s="12"/>
      <c r="R57" s="22"/>
      <c r="S57" s="13"/>
      <c r="T57" s="13">
        <f t="shared" si="44"/>
        <v>0</v>
      </c>
      <c r="U57" s="13" t="s">
        <v>105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8"/>
        <v>33</v>
      </c>
      <c r="E58" s="11">
        <v>0</v>
      </c>
      <c r="F58" s="11">
        <v>0</v>
      </c>
      <c r="G58" s="11">
        <f t="shared" si="39"/>
        <v>0</v>
      </c>
      <c r="H58" s="11">
        <v>0</v>
      </c>
      <c r="I58" s="11"/>
      <c r="J58" s="11">
        <f t="shared" si="40"/>
        <v>0</v>
      </c>
      <c r="K58" s="12">
        <f aca="true" t="shared" si="45" ref="K58:L60">B58+E58-H58</f>
        <v>20</v>
      </c>
      <c r="L58" s="12">
        <f t="shared" si="42"/>
        <v>13</v>
      </c>
      <c r="M58" s="12">
        <f t="shared" si="43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95</v>
      </c>
      <c r="T58" s="13">
        <f t="shared" si="44"/>
        <v>-2</v>
      </c>
      <c r="U58" s="13" t="s">
        <v>64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8"/>
        <v>35</v>
      </c>
      <c r="E59" s="11">
        <v>0</v>
      </c>
      <c r="F59" s="11">
        <v>0</v>
      </c>
      <c r="G59" s="11">
        <f t="shared" si="39"/>
        <v>0</v>
      </c>
      <c r="H59" s="11">
        <v>0</v>
      </c>
      <c r="I59" s="11">
        <v>0</v>
      </c>
      <c r="J59" s="36" t="s">
        <v>82</v>
      </c>
      <c r="K59" s="12">
        <f t="shared" si="45"/>
        <v>21</v>
      </c>
      <c r="L59" s="12">
        <f>C59+F59-I59</f>
        <v>14</v>
      </c>
      <c r="M59" s="12">
        <f t="shared" si="43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96</v>
      </c>
      <c r="T59" s="22">
        <v>0</v>
      </c>
      <c r="U59" s="13" t="s">
        <v>64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92</v>
      </c>
      <c r="B60" s="10">
        <v>19</v>
      </c>
      <c r="C60" s="10">
        <v>15</v>
      </c>
      <c r="D60" s="10">
        <f t="shared" si="38"/>
        <v>34</v>
      </c>
      <c r="E60" s="11"/>
      <c r="F60" s="11"/>
      <c r="G60" s="11"/>
      <c r="H60" s="11"/>
      <c r="I60" s="11"/>
      <c r="J60" s="11"/>
      <c r="K60" s="12">
        <f t="shared" si="45"/>
        <v>19</v>
      </c>
      <c r="L60" s="12">
        <f t="shared" si="45"/>
        <v>15</v>
      </c>
      <c r="M60" s="12">
        <f t="shared" si="43"/>
        <v>34</v>
      </c>
      <c r="N60" s="12"/>
      <c r="O60" s="12"/>
      <c r="P60" s="12"/>
      <c r="Q60" s="12"/>
      <c r="R60" s="27"/>
      <c r="S60" s="13"/>
      <c r="T60" s="22"/>
      <c r="U60" s="13" t="s">
        <v>105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 aca="true" t="shared" si="46" ref="B61:M61">SUM(B52:B60)</f>
        <v>155</v>
      </c>
      <c r="C61" s="21">
        <f t="shared" si="46"/>
        <v>150</v>
      </c>
      <c r="D61" s="21">
        <f t="shared" si="46"/>
        <v>305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0</v>
      </c>
      <c r="I61" s="21">
        <f t="shared" si="46"/>
        <v>0</v>
      </c>
      <c r="J61" s="21">
        <f t="shared" si="46"/>
        <v>0</v>
      </c>
      <c r="K61" s="21">
        <f t="shared" si="46"/>
        <v>155</v>
      </c>
      <c r="L61" s="21">
        <f t="shared" si="46"/>
        <v>150</v>
      </c>
      <c r="M61" s="21">
        <f t="shared" si="46"/>
        <v>305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B13+B22+B32+B42+B51+B61</f>
        <v>947</v>
      </c>
      <c r="C62" s="10">
        <f t="shared" si="47"/>
        <v>835</v>
      </c>
      <c r="D62" s="10">
        <f t="shared" si="47"/>
        <v>1782</v>
      </c>
      <c r="E62" s="11">
        <f t="shared" si="47"/>
        <v>0</v>
      </c>
      <c r="F62" s="11">
        <f t="shared" si="47"/>
        <v>0</v>
      </c>
      <c r="G62" s="11">
        <f t="shared" si="47"/>
        <v>0</v>
      </c>
      <c r="H62" s="11">
        <f t="shared" si="47"/>
        <v>1</v>
      </c>
      <c r="I62" s="11">
        <f t="shared" si="47"/>
        <v>3</v>
      </c>
      <c r="J62" s="11">
        <f t="shared" si="47"/>
        <v>4</v>
      </c>
      <c r="K62" s="12">
        <f t="shared" si="47"/>
        <v>946</v>
      </c>
      <c r="L62" s="12">
        <f t="shared" si="47"/>
        <v>832</v>
      </c>
      <c r="M62" s="12">
        <f t="shared" si="47"/>
        <v>1778</v>
      </c>
      <c r="N62" s="12" t="e">
        <f t="shared" si="47"/>
        <v>#VALUE!</v>
      </c>
      <c r="O62" s="12"/>
      <c r="P62" s="12" t="e">
        <f>SUM(N62:O62)</f>
        <v>#VALUE!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7</v>
      </c>
      <c r="C63" s="10">
        <v>6</v>
      </c>
      <c r="D63" s="10">
        <f>SUM(B63:C63)</f>
        <v>13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7</v>
      </c>
      <c r="L63" s="12">
        <f>C63+F63-I63</f>
        <v>6</v>
      </c>
      <c r="M63" s="12">
        <f>SUM(K63:L63)</f>
        <v>13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102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8" ref="B64:Z66">SUM(B62:B63)</f>
        <v>954</v>
      </c>
      <c r="C64" s="24">
        <f t="shared" si="48"/>
        <v>841</v>
      </c>
      <c r="D64" s="24">
        <f t="shared" si="48"/>
        <v>1795</v>
      </c>
      <c r="E64" s="24">
        <f t="shared" si="48"/>
        <v>0</v>
      </c>
      <c r="F64" s="24">
        <f t="shared" si="48"/>
        <v>0</v>
      </c>
      <c r="G64" s="24">
        <f t="shared" si="48"/>
        <v>0</v>
      </c>
      <c r="H64" s="24">
        <f t="shared" si="48"/>
        <v>1</v>
      </c>
      <c r="I64" s="24">
        <f t="shared" si="48"/>
        <v>3</v>
      </c>
      <c r="J64" s="24">
        <f t="shared" si="48"/>
        <v>4</v>
      </c>
      <c r="K64" s="24">
        <f t="shared" si="48"/>
        <v>953</v>
      </c>
      <c r="L64" s="24">
        <f t="shared" si="48"/>
        <v>838</v>
      </c>
      <c r="M64" s="24">
        <f t="shared" si="48"/>
        <v>1791</v>
      </c>
      <c r="N64" s="24" t="e">
        <f t="shared" si="48"/>
        <v>#VALUE!</v>
      </c>
      <c r="O64" s="24"/>
      <c r="P64" s="24" t="e">
        <f>SUM(N64:O64)</f>
        <v>#VALUE!</v>
      </c>
      <c r="Q64" s="24"/>
      <c r="R64" s="24">
        <f t="shared" si="48"/>
        <v>3</v>
      </c>
      <c r="S64" s="24">
        <f t="shared" si="48"/>
        <v>2</v>
      </c>
      <c r="T64" s="24">
        <f t="shared" si="48"/>
        <v>5</v>
      </c>
      <c r="U64" s="28" t="s">
        <v>106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8"/>
        <v>970</v>
      </c>
      <c r="C66" s="26">
        <f t="shared" si="48"/>
        <v>851</v>
      </c>
      <c r="D66" s="26">
        <f t="shared" si="48"/>
        <v>1821</v>
      </c>
      <c r="E66" s="26">
        <f t="shared" si="48"/>
        <v>0</v>
      </c>
      <c r="F66" s="26">
        <f t="shared" si="48"/>
        <v>0</v>
      </c>
      <c r="G66" s="26">
        <f t="shared" si="48"/>
        <v>0</v>
      </c>
      <c r="H66" s="26">
        <f t="shared" si="48"/>
        <v>1</v>
      </c>
      <c r="I66" s="26">
        <f t="shared" si="48"/>
        <v>3</v>
      </c>
      <c r="J66" s="26">
        <f t="shared" si="48"/>
        <v>4</v>
      </c>
      <c r="K66" s="26">
        <f t="shared" si="48"/>
        <v>969</v>
      </c>
      <c r="L66" s="26">
        <f t="shared" si="48"/>
        <v>848</v>
      </c>
      <c r="M66" s="26">
        <f t="shared" si="48"/>
        <v>1817</v>
      </c>
      <c r="N66" s="26" t="e">
        <f t="shared" si="48"/>
        <v>#VALUE!</v>
      </c>
      <c r="O66" s="26"/>
      <c r="P66" s="26" t="e">
        <f>SUM(N66:O66)</f>
        <v>#VALUE!</v>
      </c>
      <c r="Q66" s="26"/>
      <c r="R66" s="26">
        <f t="shared" si="48"/>
        <v>3</v>
      </c>
      <c r="S66" s="26">
        <f t="shared" si="48"/>
        <v>6</v>
      </c>
      <c r="T66" s="26">
        <f t="shared" si="48"/>
        <v>5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84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85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83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86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87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88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2006-08-29T07:54:43Z</cp:lastPrinted>
  <dcterms:created xsi:type="dcterms:W3CDTF">1998-12-07T02:16:08Z</dcterms:created>
  <dcterms:modified xsi:type="dcterms:W3CDTF">2007-09-10T08:12:06Z</dcterms:modified>
  <cp:category/>
  <cp:version/>
  <cp:contentType/>
  <cp:contentStatus/>
</cp:coreProperties>
</file>