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<sst xmlns="http://schemas.openxmlformats.org/spreadsheetml/2006/main" count="112" uniqueCount="92">
  <si>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</si>
  <si>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</si>
  <si>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</si>
  <si>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</si>
  <si>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</si>
  <si>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</si>
  <si>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</si>
  <si>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</si>
  <si>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</si>
  <si>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</si>
  <si>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</si>
  <si>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</si>
  <si>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</si>
  <si>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</si>
  <si>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</si>
  <si>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</si>
  <si>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</si>
  <si>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</si>
  <si>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</si>
  <si>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</si>
  <si>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</si>
  <si>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</si>
  <si>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</si>
  <si>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</si>
  <si>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</si>
  <si>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</si>
  <si>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</si>
  <si>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</si>
  <si>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</si>
  <si>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</si>
  <si>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</si>
  <si>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</si>
  <si>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</si>
  <si>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</si>
  <si>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</si>
  <si>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</si>
  <si>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</si>
  <si>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</si>
  <si>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</si>
  <si>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</si>
  <si>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</si>
  <si>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</si>
  <si>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</si>
  <si>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</si>
  <si>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</si>
  <si>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</si>
  <si>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</si>
  <si>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</si>
  <si>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</si>
  <si>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</si>
  <si>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</si>
  <si>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</si>
  <si>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</si>
  <si>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</si>
  <si>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</si>
  <si>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</si>
  <si>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</si>
  <si>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</si>
  <si>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</si>
  <si>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</si>
  <si>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</si>
  <si>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</si>
  <si>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</si>
  <si>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</si>
  <si>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</si>
  <si>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</si>
  <si>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</si>
  <si>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</si>
  <si>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</si>
  <si>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</si>
  <si>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</si>
  <si>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</si>
  <si>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</si>
  <si>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</si>
  <si>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</si>
  <si>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</si>
  <si>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</si>
  <si>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</si>
  <si>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</si>
  <si>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</si>
  <si>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</si>
  <si>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</si>
  <si>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</si>
  <si>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</si>
  <si>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</si>
  <si>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</si>
  <si>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</si>
  <si>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</si>
  <si>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</si>
  <si>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</si>
  <si>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</si>
  <si>
    <t xml:space="preserve">                            彰 化 縣 永 靖 國 小 在 籍 學 生 數 民國102年2月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</si>
</sst>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37">
      <selection activeCell="G69" sqref="G69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12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9">
        <f>B4+E4-H4</f>
        <v>14</v>
      </c>
      <c r="L4" s="19">
        <f>C4+F4-I4</f>
        <v>12</v>
      </c>
      <c r="M4" s="19">
        <f>SUM(K4:L4)</f>
        <v>26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6">
        <v>0</v>
      </c>
      <c r="I6" s="6"/>
      <c r="J6" s="6"/>
      <c r="K6" s="19">
        <f t="shared" si="1"/>
        <v>15</v>
      </c>
      <c r="L6" s="19">
        <f t="shared" si="2"/>
        <v>13</v>
      </c>
      <c r="M6" s="19">
        <f t="shared" si="3"/>
        <v>28</v>
      </c>
      <c r="N6" s="19"/>
      <c r="O6" s="55"/>
      <c r="P6" s="53" t="s">
        <v>86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>
        <v>1</v>
      </c>
      <c r="F8" s="6"/>
      <c r="G8" s="6"/>
      <c r="H8" s="6">
        <v>1</v>
      </c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>
        <v>-1</v>
      </c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6"/>
      <c r="I9" s="6"/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117</v>
      </c>
      <c r="C12" s="16">
        <f>SUM(C4:C11)</f>
        <v>99</v>
      </c>
      <c r="D12" s="16">
        <f>SUM(D4:D11)</f>
        <v>216</v>
      </c>
      <c r="E12" s="16"/>
      <c r="F12" s="16"/>
      <c r="G12" s="16"/>
      <c r="H12" s="16"/>
      <c r="I12" s="16"/>
      <c r="J12" s="16"/>
      <c r="K12" s="16">
        <f>SUM(K4:K11)</f>
        <v>117</v>
      </c>
      <c r="L12" s="16">
        <f>SUM(L4:L11)</f>
        <v>99</v>
      </c>
      <c r="M12" s="16">
        <f>SUM(M4:M11)</f>
        <v>216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/>
      <c r="I14" s="6"/>
      <c r="J14" s="6"/>
      <c r="K14" s="19">
        <f aca="true" t="shared" si="5" ref="K14:K20">B14+E14-H14</f>
        <v>14</v>
      </c>
      <c r="L14" s="19">
        <f aca="true" t="shared" si="6" ref="L14:L20">C14+F14-I14</f>
        <v>13</v>
      </c>
      <c r="M14" s="19">
        <f aca="true" t="shared" si="7" ref="M14:M20">SUM(K14:L14)</f>
        <v>27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/>
      <c r="I15" s="6"/>
      <c r="J15" s="6"/>
      <c r="K15" s="19">
        <f t="shared" si="5"/>
        <v>14</v>
      </c>
      <c r="L15" s="19">
        <f t="shared" si="6"/>
        <v>14</v>
      </c>
      <c r="M15" s="19">
        <f t="shared" si="7"/>
        <v>28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/>
      <c r="I17" s="6"/>
      <c r="J17" s="6"/>
      <c r="K17" s="19">
        <f t="shared" si="5"/>
        <v>14</v>
      </c>
      <c r="L17" s="19">
        <f t="shared" si="6"/>
        <v>13</v>
      </c>
      <c r="M17" s="19">
        <f t="shared" si="7"/>
        <v>27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87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112</v>
      </c>
      <c r="L21" s="16">
        <f>SUM(L13:L20)</f>
        <v>104</v>
      </c>
      <c r="M21" s="16">
        <f>SUM(M13:M20)</f>
        <v>216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6"/>
      <c r="I24" s="6"/>
      <c r="J24" s="6"/>
      <c r="K24" s="19">
        <f t="shared" si="9"/>
        <v>14</v>
      </c>
      <c r="L24" s="19">
        <f t="shared" si="10"/>
        <v>14</v>
      </c>
      <c r="M24" s="19">
        <f t="shared" si="11"/>
        <v>28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>
        <v>1</v>
      </c>
      <c r="G27" s="6"/>
      <c r="H27" s="6"/>
      <c r="I27" s="6"/>
      <c r="J27" s="6"/>
      <c r="K27" s="19">
        <f t="shared" si="9"/>
        <v>14</v>
      </c>
      <c r="L27" s="19">
        <f t="shared" si="10"/>
        <v>15</v>
      </c>
      <c r="M27" s="19">
        <f t="shared" si="11"/>
        <v>29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114</v>
      </c>
      <c r="C30" s="16">
        <f>SUM(C22:C29)</f>
        <v>110</v>
      </c>
      <c r="D30" s="16">
        <f>SUM(D22:D29)</f>
        <v>224</v>
      </c>
      <c r="E30" s="16"/>
      <c r="F30" s="16"/>
      <c r="G30" s="16"/>
      <c r="H30" s="16"/>
      <c r="I30" s="16"/>
      <c r="J30" s="16"/>
      <c r="K30" s="16">
        <f>SUM(K22:K29)</f>
        <v>114</v>
      </c>
      <c r="L30" s="16">
        <f>SUM(L22:L29)</f>
        <v>111</v>
      </c>
      <c r="M30" s="16">
        <f aca="true" t="shared" si="12" ref="M30:M41">SUM(K30:L30)</f>
        <v>225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/>
      <c r="I36" s="6"/>
      <c r="J36" s="6"/>
      <c r="K36" s="19">
        <f t="shared" si="14"/>
        <v>14</v>
      </c>
      <c r="L36" s="19">
        <f t="shared" si="15"/>
        <v>13</v>
      </c>
      <c r="M36" s="19">
        <f t="shared" si="12"/>
        <v>27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3"/>
        <v>27</v>
      </c>
      <c r="E37" s="6"/>
      <c r="F37" s="6"/>
      <c r="G37" s="6"/>
      <c r="H37" s="6"/>
      <c r="I37" s="6"/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/>
      <c r="I38" s="6"/>
      <c r="J38" s="6"/>
      <c r="K38" s="19">
        <f t="shared" si="14"/>
        <v>14</v>
      </c>
      <c r="L38" s="19">
        <f t="shared" si="15"/>
        <v>14</v>
      </c>
      <c r="M38" s="19">
        <f t="shared" si="12"/>
        <v>28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125</v>
      </c>
      <c r="D40" s="16">
        <f>SUM(D31:D39)</f>
        <v>246</v>
      </c>
      <c r="E40" s="16"/>
      <c r="F40" s="16"/>
      <c r="G40" s="16"/>
      <c r="H40" s="16"/>
      <c r="I40" s="16"/>
      <c r="J40" s="16"/>
      <c r="K40" s="16">
        <f>SUM(K31:K39)</f>
        <v>121</v>
      </c>
      <c r="L40" s="16">
        <f>SUM(L31:L39)</f>
        <v>125</v>
      </c>
      <c r="M40" s="16">
        <f t="shared" si="12"/>
        <v>246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15</v>
      </c>
      <c r="C42" s="5">
        <v>14</v>
      </c>
      <c r="D42" s="5">
        <f aca="true" t="shared" si="16" ref="D42:D49">SUM(B42:C42)</f>
        <v>29</v>
      </c>
      <c r="E42" s="6"/>
      <c r="F42" s="6"/>
      <c r="G42" s="6"/>
      <c r="H42" s="6"/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139</v>
      </c>
      <c r="C50" s="16">
        <f>SUM(C41:C49)</f>
        <v>122</v>
      </c>
      <c r="D50" s="16">
        <f>SUM(D41:D49)</f>
        <v>261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90</v>
      </c>
      <c r="P51" s="53" t="s">
        <v>88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16</v>
      </c>
      <c r="D52" s="5">
        <f aca="true" t="shared" si="20" ref="D52:D59">SUM(B52:C52)</f>
        <v>33</v>
      </c>
      <c r="E52" s="6"/>
      <c r="F52" s="6"/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89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131</v>
      </c>
      <c r="D60" s="16">
        <f>SUM(D51:D59)</f>
        <v>289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761</v>
      </c>
      <c r="C61" s="42">
        <f>C12+C21+C30+C40+C50+C60</f>
        <v>691</v>
      </c>
      <c r="D61" s="42">
        <f>D12+D21+D30+D40+D50+D60</f>
        <v>1452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761</v>
      </c>
      <c r="L61" s="42">
        <f t="shared" si="24"/>
        <v>692</v>
      </c>
      <c r="M61" s="42">
        <f t="shared" si="24"/>
        <v>1453</v>
      </c>
      <c r="N61" s="42">
        <f>SUM(N4:N60)</f>
        <v>-21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767</v>
      </c>
      <c r="C63" s="35">
        <f>SUM(C61:C62)</f>
        <v>691</v>
      </c>
      <c r="D63" s="35">
        <f>SUM(D61:D62)</f>
        <v>1458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767</v>
      </c>
      <c r="L63" s="35">
        <f>SUM(L61:L62)</f>
        <v>692</v>
      </c>
      <c r="M63" s="35">
        <f>SUM(K63:L63)</f>
        <v>1459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15</v>
      </c>
      <c r="C64" s="5">
        <v>15</v>
      </c>
      <c r="D64" s="5">
        <f>SUM(B64:C64)</f>
        <v>30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15</v>
      </c>
      <c r="L64" s="19">
        <f>C64+F64-I64</f>
        <v>15</v>
      </c>
      <c r="M64" s="19">
        <f>SUM(K64:L64)</f>
        <v>30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782</v>
      </c>
      <c r="C65" s="21">
        <f>SUM(C63:C64)</f>
        <v>706</v>
      </c>
      <c r="D65" s="21">
        <f>SUM(D63:D64)</f>
        <v>1488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782</v>
      </c>
      <c r="L65" s="21">
        <f t="shared" si="25"/>
        <v>707</v>
      </c>
      <c r="M65" s="21">
        <f t="shared" si="25"/>
        <v>1489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2</v>
      </c>
      <c r="C67" s="5">
        <v>0</v>
      </c>
      <c r="D67" s="5">
        <f t="shared" si="26"/>
        <v>2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6</v>
      </c>
      <c r="C72" s="5">
        <f>SUM(C66:C71)</f>
        <v>0</v>
      </c>
      <c r="D72" s="5">
        <f>SUM(D66:D71)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2013-02-19T02:35:34Z</cp:lastPrinted>
  <dcterms:created xsi:type="dcterms:W3CDTF">1998-12-07T02:16:08Z</dcterms:created>
  <dcterms:modified xsi:type="dcterms:W3CDTF">2013-02-19T02:38:40Z</dcterms:modified>
  <cp:category/>
  <cp:version/>
  <cp:contentType/>
  <cp:contentStatus/>
</cp:coreProperties>
</file>