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<sst xmlns="http://schemas.openxmlformats.org/spreadsheetml/2006/main" count="112" uniqueCount="92">
  <si>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</si>
  <si>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</si>
  <si>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</si>
  <si>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</si>
  <si>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</si>
  <si>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</si>
  <si>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</si>
  <si>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</si>
  <si>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</si>
  <si>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</si>
  <si>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</si>
  <si>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</si>
  <si>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</si>
  <si>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</si>
  <si>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</si>
  <si>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</si>
  <si>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</si>
  <si>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</si>
  <si>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</si>
  <si>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</si>
  <si>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</si>
  <si>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</si>
  <si>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</si>
  <si>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</si>
  <si>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</si>
  <si>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</si>
  <si>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</si>
  <si>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</si>
  <si>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</si>
  <si>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</si>
  <si>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</si>
  <si>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</si>
  <si>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</si>
  <si>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</si>
  <si>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</si>
  <si>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</si>
  <si>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</si>
  <si>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</si>
  <si>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</si>
  <si>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</si>
  <si>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</si>
  <si>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</si>
  <si>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</si>
  <si>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</si>
  <si>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</si>
  <si>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</si>
  <si>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</si>
  <si>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</si>
  <si>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</si>
  <si>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</si>
  <si>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</si>
  <si>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</si>
  <si>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</si>
  <si>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</si>
  <si>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</si>
  <si>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</si>
  <si>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</si>
  <si>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</si>
  <si>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</si>
  <si>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</si>
  <si>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</si>
  <si>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</si>
  <si>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</si>
  <si>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</si>
  <si>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</si>
  <si>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</si>
  <si>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</si>
  <si>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</si>
  <si>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</si>
  <si>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</si>
  <si>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</si>
  <si>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</si>
  <si>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</si>
  <si>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</si>
  <si>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</si>
  <si>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</si>
  <si>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</si>
  <si>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</si>
  <si>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</si>
  <si>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</si>
  <si>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</si>
  <si>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</si>
  <si>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>張心宜(在家教育)</t>
  </si>
  <si>
    <t>在家教育</t>
  </si>
  <si>
    <t xml:space="preserve">  特  殊 </t>
  </si>
  <si>
    <t>邱琦晴(新生赴大陸)</t>
  </si>
  <si>
    <t>林昱瑋(新生赴大陸)</t>
  </si>
  <si>
    <t>詹寓棋(新生赴大陸)</t>
  </si>
  <si>
    <t>邱子默(6上赴大陸)</t>
  </si>
  <si>
    <t>王建傑(3上赴加拿大)</t>
  </si>
  <si>
    <t>曾柏豐(在家教育)</t>
  </si>
  <si>
    <t xml:space="preserve">                            彰 化 縣 永 靖 國 小 在 籍 學 生 數 民國102年5月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</si>
</sst>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2"/>
      <color indexed="50"/>
      <name val="新細明體"/>
      <family val="1"/>
    </font>
    <font>
      <b/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8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8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9" fillId="5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0" fillId="9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9" fillId="10" borderId="1" xfId="0" applyFont="1" applyFill="1" applyBorder="1" applyAlignment="1">
      <alignment/>
    </xf>
    <xf numFmtId="0" fontId="21" fillId="11" borderId="1" xfId="0" applyFont="1" applyFill="1" applyBorder="1" applyAlignment="1">
      <alignment/>
    </xf>
    <xf numFmtId="0" fontId="22" fillId="11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Zeros="0" tabSelected="1" workbookViewId="0" topLeftCell="A1">
      <pane ySplit="1305" topLeftCell="BM19" activePane="bottomLeft" state="split"/>
      <selection pane="topLeft" activeCell="A1" sqref="A1"/>
      <selection pane="bottomLeft" activeCell="O29" sqref="O29"/>
    </sheetView>
  </sheetViews>
  <sheetFormatPr defaultColWidth="9.00390625" defaultRowHeight="15.75"/>
  <cols>
    <col min="1" max="1" width="5.75390625" style="43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8.87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29"/>
      <c r="O1" s="31"/>
      <c r="P1" s="31"/>
      <c r="Q1" s="29"/>
      <c r="R1" s="29"/>
      <c r="S1" s="29"/>
      <c r="T1" s="30"/>
      <c r="U1" s="30"/>
      <c r="V1" s="30"/>
    </row>
    <row r="2" spans="1:22" s="27" customFormat="1" ht="16.5">
      <c r="A2" s="24"/>
      <c r="B2" s="25" t="s">
        <v>0</v>
      </c>
      <c r="C2" s="25"/>
      <c r="D2" s="25"/>
      <c r="E2" s="26" t="s">
        <v>1</v>
      </c>
      <c r="F2" s="26"/>
      <c r="G2" s="26"/>
      <c r="H2" s="58" t="s">
        <v>2</v>
      </c>
      <c r="I2" s="59"/>
      <c r="J2" s="60"/>
      <c r="K2" s="44" t="s">
        <v>3</v>
      </c>
      <c r="L2" s="44"/>
      <c r="M2" s="44"/>
      <c r="N2" s="44" t="s">
        <v>72</v>
      </c>
      <c r="O2" s="39" t="s">
        <v>83</v>
      </c>
      <c r="P2" s="37" t="s">
        <v>76</v>
      </c>
      <c r="Q2" s="58" t="s">
        <v>71</v>
      </c>
      <c r="R2" s="59"/>
      <c r="S2" s="60"/>
      <c r="T2" s="61" t="s">
        <v>84</v>
      </c>
      <c r="U2" s="62"/>
      <c r="V2" s="63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5" t="s">
        <v>4</v>
      </c>
      <c r="L3" s="45" t="s">
        <v>5</v>
      </c>
      <c r="M3" s="45" t="s">
        <v>6</v>
      </c>
      <c r="N3" s="45"/>
      <c r="O3" s="55"/>
      <c r="P3" s="53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12</v>
      </c>
      <c r="D4" s="5">
        <f aca="true" t="shared" si="0" ref="D4:D11">SUM(B4:C4)</f>
        <v>25</v>
      </c>
      <c r="E4" s="6"/>
      <c r="F4" s="6"/>
      <c r="G4" s="6"/>
      <c r="H4" s="6"/>
      <c r="I4" s="6"/>
      <c r="J4" s="6"/>
      <c r="K4" s="19">
        <f>B4+E4-H4</f>
        <v>13</v>
      </c>
      <c r="L4" s="19">
        <f>C4+F4-I4</f>
        <v>12</v>
      </c>
      <c r="M4" s="19">
        <f>SUM(K4:L4)</f>
        <v>25</v>
      </c>
      <c r="N4" s="19">
        <v>-1</v>
      </c>
      <c r="O4" s="55"/>
      <c r="P4" s="53"/>
      <c r="Q4" s="6"/>
      <c r="R4" s="6"/>
      <c r="S4" s="48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6"/>
      <c r="I5" s="6"/>
      <c r="J5" s="6"/>
      <c r="K5" s="19">
        <f aca="true" t="shared" si="1" ref="K5:K11">B5+E5-H5</f>
        <v>14</v>
      </c>
      <c r="L5" s="19">
        <f aca="true" t="shared" si="2" ref="L5:L11">C5+F5-I5</f>
        <v>14</v>
      </c>
      <c r="M5" s="19">
        <f aca="true" t="shared" si="3" ref="M5:M11">SUM(K5:L5)</f>
        <v>28</v>
      </c>
      <c r="N5" s="19"/>
      <c r="O5" s="55"/>
      <c r="P5" s="53" t="s">
        <v>85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6">
        <v>0</v>
      </c>
      <c r="I6" s="6"/>
      <c r="J6" s="6"/>
      <c r="K6" s="19">
        <f t="shared" si="1"/>
        <v>15</v>
      </c>
      <c r="L6" s="19">
        <f t="shared" si="2"/>
        <v>13</v>
      </c>
      <c r="M6" s="19">
        <f t="shared" si="3"/>
        <v>28</v>
      </c>
      <c r="N6" s="19"/>
      <c r="O6" s="55"/>
      <c r="P6" s="53" t="s">
        <v>86</v>
      </c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6"/>
      <c r="I7" s="6"/>
      <c r="J7" s="6"/>
      <c r="K7" s="19">
        <f t="shared" si="1"/>
        <v>14</v>
      </c>
      <c r="L7" s="19">
        <f t="shared" si="2"/>
        <v>12</v>
      </c>
      <c r="M7" s="19">
        <f t="shared" si="3"/>
        <v>26</v>
      </c>
      <c r="N7" s="19">
        <v>-1</v>
      </c>
      <c r="O7" s="55"/>
      <c r="P7" s="53"/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17</v>
      </c>
      <c r="C8" s="5">
        <v>11</v>
      </c>
      <c r="D8" s="5">
        <f t="shared" si="0"/>
        <v>28</v>
      </c>
      <c r="E8" s="6"/>
      <c r="F8" s="6"/>
      <c r="G8" s="6"/>
      <c r="H8" s="6"/>
      <c r="I8" s="6"/>
      <c r="J8" s="6"/>
      <c r="K8" s="19">
        <f t="shared" si="1"/>
        <v>17</v>
      </c>
      <c r="L8" s="19">
        <f t="shared" si="2"/>
        <v>11</v>
      </c>
      <c r="M8" s="19">
        <f t="shared" si="3"/>
        <v>28</v>
      </c>
      <c r="N8" s="19">
        <v>-1</v>
      </c>
      <c r="O8" s="55"/>
      <c r="P8" s="53" t="s">
        <v>77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6"/>
      <c r="I9" s="6"/>
      <c r="J9" s="6"/>
      <c r="K9" s="19">
        <f t="shared" si="1"/>
        <v>14</v>
      </c>
      <c r="L9" s="19">
        <f t="shared" si="2"/>
        <v>12</v>
      </c>
      <c r="M9" s="19">
        <f t="shared" si="3"/>
        <v>26</v>
      </c>
      <c r="N9" s="19">
        <v>-1</v>
      </c>
      <c r="O9" s="55"/>
      <c r="P9" s="53"/>
      <c r="Q9" s="6"/>
      <c r="R9" s="6"/>
      <c r="S9" s="6"/>
      <c r="T9" s="7"/>
      <c r="U9" s="14"/>
      <c r="V9" s="7"/>
    </row>
    <row r="10" spans="1:22" s="1" customFormat="1" ht="16.5">
      <c r="A10" s="11" t="s">
        <v>17</v>
      </c>
      <c r="B10" s="5">
        <v>14</v>
      </c>
      <c r="C10" s="5">
        <v>12</v>
      </c>
      <c r="D10" s="5">
        <f t="shared" si="0"/>
        <v>26</v>
      </c>
      <c r="E10" s="6"/>
      <c r="F10" s="6"/>
      <c r="G10" s="6"/>
      <c r="H10" s="6"/>
      <c r="I10" s="6"/>
      <c r="J10" s="6"/>
      <c r="K10" s="19">
        <f t="shared" si="1"/>
        <v>14</v>
      </c>
      <c r="L10" s="19">
        <f t="shared" si="2"/>
        <v>12</v>
      </c>
      <c r="M10" s="19">
        <f t="shared" si="3"/>
        <v>26</v>
      </c>
      <c r="N10" s="19">
        <v>-1</v>
      </c>
      <c r="O10" s="55"/>
      <c r="P10" s="53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13</v>
      </c>
      <c r="D11" s="5">
        <f t="shared" si="0"/>
        <v>28</v>
      </c>
      <c r="E11" s="6"/>
      <c r="F11" s="6"/>
      <c r="G11" s="6"/>
      <c r="H11" s="6"/>
      <c r="I11" s="6"/>
      <c r="J11" s="6"/>
      <c r="K11" s="19">
        <f t="shared" si="1"/>
        <v>15</v>
      </c>
      <c r="L11" s="19">
        <f t="shared" si="2"/>
        <v>13</v>
      </c>
      <c r="M11" s="19">
        <f t="shared" si="3"/>
        <v>28</v>
      </c>
      <c r="N11" s="19"/>
      <c r="O11" s="55"/>
      <c r="P11" s="53" t="s">
        <v>78</v>
      </c>
      <c r="Q11" s="6"/>
      <c r="R11" s="6"/>
      <c r="S11" s="6"/>
      <c r="T11" s="7"/>
      <c r="U11" s="7"/>
      <c r="V11" s="7"/>
    </row>
    <row r="12" spans="1:22" s="18" customFormat="1" ht="16.5">
      <c r="A12" s="17" t="s">
        <v>6</v>
      </c>
      <c r="B12" s="16">
        <f>SUM(B4:B11)</f>
        <v>116</v>
      </c>
      <c r="C12" s="16">
        <f>SUM(C4:C11)</f>
        <v>99</v>
      </c>
      <c r="D12" s="16">
        <f>SUM(D4:D11)</f>
        <v>215</v>
      </c>
      <c r="E12" s="16"/>
      <c r="F12" s="16"/>
      <c r="G12" s="16"/>
      <c r="H12" s="16"/>
      <c r="I12" s="16"/>
      <c r="J12" s="16"/>
      <c r="K12" s="16">
        <f>SUM(K4:K11)</f>
        <v>116</v>
      </c>
      <c r="L12" s="16">
        <f>SUM(L4:L11)</f>
        <v>99</v>
      </c>
      <c r="M12" s="16">
        <f>SUM(M4:M11)</f>
        <v>215</v>
      </c>
      <c r="N12" s="16"/>
      <c r="O12" s="52"/>
      <c r="P12" s="54"/>
      <c r="Q12" s="16"/>
      <c r="R12" s="16"/>
      <c r="S12" s="16"/>
      <c r="T12" s="16"/>
      <c r="U12" s="16"/>
      <c r="V12" s="16"/>
    </row>
    <row r="13" spans="1:22" s="1" customFormat="1" ht="16.5">
      <c r="A13" s="11" t="s">
        <v>50</v>
      </c>
      <c r="B13" s="5">
        <v>12</v>
      </c>
      <c r="C13" s="5">
        <v>15</v>
      </c>
      <c r="D13" s="5">
        <f>SUM(B13:C13)</f>
        <v>27</v>
      </c>
      <c r="E13" s="6"/>
      <c r="F13" s="6"/>
      <c r="G13" s="6"/>
      <c r="H13" s="6"/>
      <c r="I13" s="6"/>
      <c r="J13" s="6"/>
      <c r="K13" s="19">
        <f>B13+E13-H13</f>
        <v>12</v>
      </c>
      <c r="L13" s="19">
        <f>C13+F13-I13</f>
        <v>15</v>
      </c>
      <c r="M13" s="19">
        <f>SUM(K13:L13)</f>
        <v>27</v>
      </c>
      <c r="N13" s="19">
        <v>-1</v>
      </c>
      <c r="O13" s="55"/>
      <c r="P13" s="53" t="s">
        <v>79</v>
      </c>
      <c r="Q13" s="6"/>
      <c r="R13" s="6"/>
      <c r="S13" s="48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aca="true" t="shared" si="4" ref="D14:D20">SUM(B14:C14)</f>
        <v>27</v>
      </c>
      <c r="E14" s="6"/>
      <c r="F14" s="6"/>
      <c r="G14" s="6"/>
      <c r="H14" s="6"/>
      <c r="I14" s="6"/>
      <c r="J14" s="6"/>
      <c r="K14" s="19">
        <f aca="true" t="shared" si="5" ref="K14:K20">B14+E14-H14</f>
        <v>14</v>
      </c>
      <c r="L14" s="19">
        <f aca="true" t="shared" si="6" ref="L14:L20">C14+F14-I14</f>
        <v>13</v>
      </c>
      <c r="M14" s="19">
        <f aca="true" t="shared" si="7" ref="M14:M20">SUM(K14:L14)</f>
        <v>27</v>
      </c>
      <c r="N14" s="19"/>
      <c r="O14" s="55"/>
      <c r="P14" s="53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6"/>
      <c r="I15" s="6"/>
      <c r="J15" s="6"/>
      <c r="K15" s="19">
        <f t="shared" si="5"/>
        <v>14</v>
      </c>
      <c r="L15" s="19">
        <f t="shared" si="6"/>
        <v>14</v>
      </c>
      <c r="M15" s="19">
        <f t="shared" si="7"/>
        <v>28</v>
      </c>
      <c r="N15" s="19"/>
      <c r="O15" s="55" t="s">
        <v>80</v>
      </c>
      <c r="P15" s="53"/>
      <c r="Q15" s="49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15</v>
      </c>
      <c r="C16" s="5">
        <v>11</v>
      </c>
      <c r="D16" s="5">
        <f t="shared" si="4"/>
        <v>26</v>
      </c>
      <c r="E16" s="6"/>
      <c r="F16" s="6"/>
      <c r="G16" s="6"/>
      <c r="H16" s="6"/>
      <c r="I16" s="6"/>
      <c r="J16" s="6"/>
      <c r="K16" s="19">
        <f t="shared" si="5"/>
        <v>15</v>
      </c>
      <c r="L16" s="19">
        <f t="shared" si="6"/>
        <v>11</v>
      </c>
      <c r="M16" s="19">
        <f t="shared" si="7"/>
        <v>26</v>
      </c>
      <c r="N16" s="19">
        <v>-1</v>
      </c>
      <c r="O16" s="55"/>
      <c r="P16" s="53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6"/>
      <c r="I17" s="6"/>
      <c r="J17" s="6"/>
      <c r="K17" s="19">
        <f t="shared" si="5"/>
        <v>14</v>
      </c>
      <c r="L17" s="19">
        <f t="shared" si="6"/>
        <v>13</v>
      </c>
      <c r="M17" s="19">
        <f t="shared" si="7"/>
        <v>27</v>
      </c>
      <c r="N17" s="19"/>
      <c r="O17" s="55"/>
      <c r="P17" s="53"/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15</v>
      </c>
      <c r="C18" s="5">
        <v>12</v>
      </c>
      <c r="D18" s="5">
        <f t="shared" si="4"/>
        <v>27</v>
      </c>
      <c r="E18" s="6"/>
      <c r="F18" s="6"/>
      <c r="G18" s="6"/>
      <c r="H18" s="6"/>
      <c r="I18" s="6"/>
      <c r="J18" s="6"/>
      <c r="K18" s="19">
        <f t="shared" si="5"/>
        <v>15</v>
      </c>
      <c r="L18" s="19">
        <f t="shared" si="6"/>
        <v>12</v>
      </c>
      <c r="M18" s="19">
        <f t="shared" si="7"/>
        <v>27</v>
      </c>
      <c r="N18" s="19"/>
      <c r="O18" s="55"/>
      <c r="P18" s="53"/>
      <c r="Q18" s="6"/>
      <c r="R18" s="6"/>
      <c r="S18" s="6"/>
      <c r="T18" s="7"/>
      <c r="U18" s="7"/>
      <c r="V18" s="7"/>
    </row>
    <row r="19" spans="1:22" s="1" customFormat="1" ht="16.5">
      <c r="A19" s="11" t="s">
        <v>56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6"/>
      <c r="I19" s="6"/>
      <c r="J19" s="6"/>
      <c r="K19" s="19">
        <f t="shared" si="5"/>
        <v>14</v>
      </c>
      <c r="L19" s="19">
        <f t="shared" si="6"/>
        <v>13</v>
      </c>
      <c r="M19" s="19">
        <f t="shared" si="7"/>
        <v>27</v>
      </c>
      <c r="N19" s="19"/>
      <c r="O19" s="55"/>
      <c r="P19" s="53" t="s">
        <v>87</v>
      </c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14</v>
      </c>
      <c r="C20" s="5">
        <v>13</v>
      </c>
      <c r="D20" s="5">
        <f t="shared" si="4"/>
        <v>27</v>
      </c>
      <c r="E20" s="6"/>
      <c r="F20" s="6"/>
      <c r="G20" s="6"/>
      <c r="H20" s="6"/>
      <c r="I20" s="6"/>
      <c r="J20" s="6"/>
      <c r="K20" s="19">
        <f t="shared" si="5"/>
        <v>14</v>
      </c>
      <c r="L20" s="19">
        <f t="shared" si="6"/>
        <v>13</v>
      </c>
      <c r="M20" s="19">
        <f t="shared" si="7"/>
        <v>27</v>
      </c>
      <c r="N20" s="19"/>
      <c r="O20" s="55"/>
      <c r="P20" s="53"/>
      <c r="Q20" s="6"/>
      <c r="R20" s="6"/>
      <c r="S20" s="6"/>
      <c r="T20" s="7"/>
      <c r="U20" s="7"/>
      <c r="V20" s="7"/>
    </row>
    <row r="21" spans="1:22" s="18" customFormat="1" ht="16.5">
      <c r="A21" s="17" t="s">
        <v>6</v>
      </c>
      <c r="B21" s="16">
        <f>SUM(B13:B20)</f>
        <v>112</v>
      </c>
      <c r="C21" s="16">
        <f>SUM(C13:C20)</f>
        <v>104</v>
      </c>
      <c r="D21" s="16">
        <f>SUM(D13:D20)</f>
        <v>216</v>
      </c>
      <c r="E21" s="16"/>
      <c r="F21" s="16"/>
      <c r="G21" s="16"/>
      <c r="H21" s="16"/>
      <c r="I21" s="16"/>
      <c r="J21" s="16"/>
      <c r="K21" s="16">
        <f>SUM(K13:K20)</f>
        <v>112</v>
      </c>
      <c r="L21" s="16">
        <f>SUM(L13:L20)</f>
        <v>104</v>
      </c>
      <c r="M21" s="16">
        <f>SUM(M13:M20)</f>
        <v>216</v>
      </c>
      <c r="N21" s="16"/>
      <c r="O21" s="52"/>
      <c r="P21" s="54"/>
      <c r="Q21" s="16"/>
      <c r="R21" s="16"/>
      <c r="S21" s="16"/>
      <c r="T21" s="16"/>
      <c r="U21" s="16"/>
      <c r="V21" s="16"/>
    </row>
    <row r="22" spans="1:22" s="1" customFormat="1" ht="16.5">
      <c r="A22" s="11" t="s">
        <v>18</v>
      </c>
      <c r="B22" s="5">
        <v>15</v>
      </c>
      <c r="C22" s="5">
        <v>13</v>
      </c>
      <c r="D22" s="5">
        <f>SUM(B22:C22)</f>
        <v>28</v>
      </c>
      <c r="E22" s="6"/>
      <c r="F22" s="6"/>
      <c r="G22" s="6"/>
      <c r="H22" s="6"/>
      <c r="I22" s="6"/>
      <c r="J22" s="6"/>
      <c r="K22" s="19">
        <f>B22+E22-H22</f>
        <v>15</v>
      </c>
      <c r="L22" s="19">
        <f>C22+F22-I22</f>
        <v>13</v>
      </c>
      <c r="M22" s="19">
        <f>SUM(K22:L22)</f>
        <v>28</v>
      </c>
      <c r="N22" s="19"/>
      <c r="O22" s="55"/>
      <c r="P22" s="53"/>
      <c r="Q22" s="6"/>
      <c r="R22" s="6"/>
      <c r="S22" s="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14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9">
        <f aca="true" t="shared" si="9" ref="K23:K29">B23+E23-H23</f>
        <v>14</v>
      </c>
      <c r="L23" s="19">
        <f aca="true" t="shared" si="10" ref="L23:L29">C23+F23-I23</f>
        <v>14</v>
      </c>
      <c r="M23" s="19">
        <f aca="true" t="shared" si="11" ref="M23:M29">SUM(K23:L23)</f>
        <v>28</v>
      </c>
      <c r="N23" s="19"/>
      <c r="O23" s="55"/>
      <c r="P23" s="53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15</v>
      </c>
      <c r="C24" s="5">
        <v>14</v>
      </c>
      <c r="D24" s="5">
        <f t="shared" si="8"/>
        <v>29</v>
      </c>
      <c r="E24" s="6"/>
      <c r="F24" s="6"/>
      <c r="G24" s="6"/>
      <c r="H24" s="6"/>
      <c r="I24" s="6"/>
      <c r="J24" s="6"/>
      <c r="K24" s="19">
        <f t="shared" si="9"/>
        <v>15</v>
      </c>
      <c r="L24" s="19">
        <f t="shared" si="10"/>
        <v>14</v>
      </c>
      <c r="M24" s="19">
        <f t="shared" si="11"/>
        <v>29</v>
      </c>
      <c r="N24" s="46"/>
      <c r="O24" s="55"/>
      <c r="P24" s="53"/>
      <c r="Q24" s="6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/>
      <c r="I25" s="6"/>
      <c r="J25" s="6"/>
      <c r="K25" s="19">
        <f t="shared" si="9"/>
        <v>14</v>
      </c>
      <c r="L25" s="19">
        <f t="shared" si="10"/>
        <v>14</v>
      </c>
      <c r="M25" s="19">
        <f t="shared" si="11"/>
        <v>28</v>
      </c>
      <c r="N25" s="19"/>
      <c r="O25" s="55"/>
      <c r="P25" s="53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14</v>
      </c>
      <c r="D26" s="5">
        <f t="shared" si="8"/>
        <v>28</v>
      </c>
      <c r="E26" s="6"/>
      <c r="F26" s="6"/>
      <c r="G26" s="6"/>
      <c r="H26" s="6"/>
      <c r="I26" s="6"/>
      <c r="J26" s="6"/>
      <c r="K26" s="19">
        <f t="shared" si="9"/>
        <v>14</v>
      </c>
      <c r="L26" s="19">
        <f t="shared" si="10"/>
        <v>14</v>
      </c>
      <c r="M26" s="19">
        <f t="shared" si="11"/>
        <v>28</v>
      </c>
      <c r="N26" s="19"/>
      <c r="O26" s="55"/>
      <c r="P26" s="53"/>
      <c r="Q26" s="6"/>
      <c r="R26" s="6"/>
      <c r="S26" s="6"/>
      <c r="T26" s="7"/>
      <c r="U26" s="14"/>
      <c r="V26" s="7"/>
    </row>
    <row r="27" spans="1:22" s="1" customFormat="1" ht="16.5">
      <c r="A27" s="11" t="s">
        <v>23</v>
      </c>
      <c r="B27" s="5">
        <v>14</v>
      </c>
      <c r="C27" s="5">
        <v>15</v>
      </c>
      <c r="D27" s="5">
        <f t="shared" si="8"/>
        <v>29</v>
      </c>
      <c r="E27" s="6"/>
      <c r="F27" s="6"/>
      <c r="G27" s="6"/>
      <c r="H27" s="6"/>
      <c r="I27" s="6">
        <v>1</v>
      </c>
      <c r="J27" s="6"/>
      <c r="K27" s="19">
        <f t="shared" si="9"/>
        <v>14</v>
      </c>
      <c r="L27" s="19">
        <f t="shared" si="10"/>
        <v>14</v>
      </c>
      <c r="M27" s="19">
        <f t="shared" si="11"/>
        <v>28</v>
      </c>
      <c r="N27" s="19"/>
      <c r="O27" s="55"/>
      <c r="P27" s="53"/>
      <c r="Q27" s="6"/>
      <c r="R27" s="6"/>
      <c r="S27" s="6"/>
      <c r="T27" s="7"/>
      <c r="U27" s="7"/>
      <c r="V27" s="12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9">
        <f t="shared" si="9"/>
        <v>14</v>
      </c>
      <c r="L28" s="19">
        <f t="shared" si="10"/>
        <v>14</v>
      </c>
      <c r="M28" s="19">
        <f t="shared" si="11"/>
        <v>28</v>
      </c>
      <c r="N28" s="19">
        <v>-1</v>
      </c>
      <c r="O28" s="55"/>
      <c r="P28" s="53"/>
      <c r="Q28" s="6"/>
      <c r="R28" s="6"/>
      <c r="S28" s="6"/>
      <c r="T28" s="7"/>
      <c r="U28" s="12"/>
      <c r="V28" s="7"/>
    </row>
    <row r="29" spans="1:22" s="1" customFormat="1" ht="16.5">
      <c r="A29" s="11" t="s">
        <v>68</v>
      </c>
      <c r="B29" s="5">
        <v>15</v>
      </c>
      <c r="C29" s="5">
        <v>13</v>
      </c>
      <c r="D29" s="5">
        <f t="shared" si="8"/>
        <v>28</v>
      </c>
      <c r="E29" s="6"/>
      <c r="F29" s="6"/>
      <c r="G29" s="6"/>
      <c r="H29" s="6"/>
      <c r="I29" s="6"/>
      <c r="J29" s="6"/>
      <c r="K29" s="19">
        <f t="shared" si="9"/>
        <v>15</v>
      </c>
      <c r="L29" s="19">
        <f t="shared" si="10"/>
        <v>13</v>
      </c>
      <c r="M29" s="19">
        <f t="shared" si="11"/>
        <v>28</v>
      </c>
      <c r="N29" s="47"/>
      <c r="O29" s="55"/>
      <c r="P29" s="53"/>
      <c r="Q29" s="6"/>
      <c r="R29" s="6"/>
      <c r="S29" s="6"/>
      <c r="T29" s="7"/>
      <c r="U29" s="7"/>
      <c r="V29" s="7"/>
    </row>
    <row r="30" spans="1:22" s="18" customFormat="1" ht="16.5">
      <c r="A30" s="17" t="s">
        <v>6</v>
      </c>
      <c r="B30" s="16">
        <f>SUM(B22:B29)</f>
        <v>115</v>
      </c>
      <c r="C30" s="16">
        <f>SUM(C22:C29)</f>
        <v>111</v>
      </c>
      <c r="D30" s="16">
        <f>SUM(D22:D29)</f>
        <v>226</v>
      </c>
      <c r="E30" s="16"/>
      <c r="F30" s="16"/>
      <c r="G30" s="16"/>
      <c r="H30" s="16"/>
      <c r="I30" s="16"/>
      <c r="J30" s="16"/>
      <c r="K30" s="16">
        <f>SUM(K22:K29)</f>
        <v>115</v>
      </c>
      <c r="L30" s="16">
        <f>SUM(L22:L29)</f>
        <v>110</v>
      </c>
      <c r="M30" s="16">
        <f aca="true" t="shared" si="12" ref="M30:M41">SUM(K30:L30)</f>
        <v>225</v>
      </c>
      <c r="N30" s="16"/>
      <c r="O30" s="52"/>
      <c r="P30" s="54"/>
      <c r="Q30" s="16"/>
      <c r="R30" s="16"/>
      <c r="S30" s="16"/>
      <c r="T30" s="16"/>
      <c r="U30" s="16"/>
      <c r="V30" s="16"/>
    </row>
    <row r="31" spans="1:22" s="1" customFormat="1" ht="16.5">
      <c r="A31" s="11" t="s">
        <v>25</v>
      </c>
      <c r="B31" s="5">
        <v>14</v>
      </c>
      <c r="C31" s="5">
        <v>13</v>
      </c>
      <c r="D31" s="5">
        <f>SUM(B31:C31)</f>
        <v>27</v>
      </c>
      <c r="E31" s="6"/>
      <c r="F31" s="6"/>
      <c r="G31" s="6"/>
      <c r="H31" s="6"/>
      <c r="I31" s="6"/>
      <c r="J31" s="6"/>
      <c r="K31" s="19">
        <f>B31+E31-H31</f>
        <v>14</v>
      </c>
      <c r="L31" s="19">
        <f>C31+F31-I31</f>
        <v>13</v>
      </c>
      <c r="M31" s="19">
        <f t="shared" si="12"/>
        <v>27</v>
      </c>
      <c r="N31" s="19">
        <v>-2</v>
      </c>
      <c r="O31" s="55"/>
      <c r="P31" s="53"/>
      <c r="Q31" s="6"/>
      <c r="R31" s="6"/>
      <c r="S31" s="6"/>
      <c r="T31" s="7"/>
      <c r="U31" s="7"/>
      <c r="V31" s="12"/>
    </row>
    <row r="32" spans="1:22" s="1" customFormat="1" ht="16.5">
      <c r="A32" s="11" t="s">
        <v>26</v>
      </c>
      <c r="B32" s="5">
        <v>13</v>
      </c>
      <c r="C32" s="5">
        <v>14</v>
      </c>
      <c r="D32" s="5">
        <f aca="true" t="shared" si="13" ref="D32:D39">SUM(B32:C32)</f>
        <v>27</v>
      </c>
      <c r="E32" s="6"/>
      <c r="F32" s="6"/>
      <c r="G32" s="6"/>
      <c r="H32" s="6"/>
      <c r="I32" s="6"/>
      <c r="J32" s="6"/>
      <c r="K32" s="19">
        <f aca="true" t="shared" si="14" ref="K32:K39">B32+E32-H32</f>
        <v>13</v>
      </c>
      <c r="L32" s="19">
        <f aca="true" t="shared" si="15" ref="L32:L39">C32+F32-I32</f>
        <v>14</v>
      </c>
      <c r="M32" s="19">
        <f t="shared" si="12"/>
        <v>27</v>
      </c>
      <c r="N32" s="19">
        <v>-1</v>
      </c>
      <c r="O32" s="55"/>
      <c r="P32" s="53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13</v>
      </c>
      <c r="C33" s="5">
        <v>15</v>
      </c>
      <c r="D33" s="5">
        <f t="shared" si="13"/>
        <v>28</v>
      </c>
      <c r="E33" s="6"/>
      <c r="F33" s="6"/>
      <c r="G33" s="6"/>
      <c r="H33" s="6"/>
      <c r="I33" s="6"/>
      <c r="J33" s="6"/>
      <c r="K33" s="19">
        <f t="shared" si="14"/>
        <v>13</v>
      </c>
      <c r="L33" s="19">
        <f t="shared" si="15"/>
        <v>15</v>
      </c>
      <c r="M33" s="19">
        <f t="shared" si="12"/>
        <v>28</v>
      </c>
      <c r="N33" s="46"/>
      <c r="O33" s="55"/>
      <c r="P33" s="53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13</v>
      </c>
      <c r="C34" s="5">
        <v>15</v>
      </c>
      <c r="D34" s="5">
        <f t="shared" si="13"/>
        <v>28</v>
      </c>
      <c r="E34" s="6"/>
      <c r="F34" s="6"/>
      <c r="G34" s="6"/>
      <c r="H34" s="6"/>
      <c r="I34" s="6"/>
      <c r="J34" s="6"/>
      <c r="K34" s="19">
        <f t="shared" si="14"/>
        <v>13</v>
      </c>
      <c r="L34" s="19">
        <f t="shared" si="15"/>
        <v>15</v>
      </c>
      <c r="M34" s="19">
        <f t="shared" si="12"/>
        <v>28</v>
      </c>
      <c r="N34" s="19">
        <v>-1</v>
      </c>
      <c r="O34" s="55"/>
      <c r="P34" s="53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12</v>
      </c>
      <c r="C35" s="5">
        <v>14</v>
      </c>
      <c r="D35" s="5">
        <f t="shared" si="13"/>
        <v>26</v>
      </c>
      <c r="E35" s="6"/>
      <c r="F35" s="15"/>
      <c r="G35" s="6"/>
      <c r="H35" s="15"/>
      <c r="I35" s="15"/>
      <c r="J35" s="15"/>
      <c r="K35" s="19">
        <f t="shared" si="14"/>
        <v>12</v>
      </c>
      <c r="L35" s="19">
        <f t="shared" si="15"/>
        <v>14</v>
      </c>
      <c r="M35" s="19">
        <f t="shared" si="12"/>
        <v>26</v>
      </c>
      <c r="N35" s="19">
        <v>-1</v>
      </c>
      <c r="O35" s="55"/>
      <c r="P35" s="53"/>
      <c r="Q35" s="6"/>
      <c r="R35" s="6"/>
      <c r="S35" s="6"/>
      <c r="T35" s="7"/>
      <c r="U35" s="14"/>
      <c r="V35" s="7"/>
    </row>
    <row r="36" spans="1:22" s="1" customFormat="1" ht="16.5">
      <c r="A36" s="11" t="s">
        <v>30</v>
      </c>
      <c r="B36" s="5">
        <v>14</v>
      </c>
      <c r="C36" s="5">
        <v>13</v>
      </c>
      <c r="D36" s="5">
        <f t="shared" si="13"/>
        <v>27</v>
      </c>
      <c r="E36" s="6"/>
      <c r="F36" s="6"/>
      <c r="G36" s="6"/>
      <c r="H36" s="6"/>
      <c r="I36" s="6"/>
      <c r="J36" s="6"/>
      <c r="K36" s="19">
        <f t="shared" si="14"/>
        <v>14</v>
      </c>
      <c r="L36" s="19">
        <f t="shared" si="15"/>
        <v>13</v>
      </c>
      <c r="M36" s="19">
        <f t="shared" si="12"/>
        <v>27</v>
      </c>
      <c r="N36" s="19">
        <v>-1</v>
      </c>
      <c r="O36" s="55"/>
      <c r="P36" s="53"/>
      <c r="Q36" s="6"/>
      <c r="R36" s="6"/>
      <c r="S36" s="6"/>
      <c r="T36" s="7"/>
      <c r="U36" s="7"/>
      <c r="V36" s="7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3"/>
        <v>27</v>
      </c>
      <c r="E37" s="6"/>
      <c r="F37" s="6"/>
      <c r="G37" s="6"/>
      <c r="H37" s="6"/>
      <c r="I37" s="6"/>
      <c r="J37" s="6"/>
      <c r="K37" s="19">
        <f t="shared" si="14"/>
        <v>14</v>
      </c>
      <c r="L37" s="19">
        <f t="shared" si="15"/>
        <v>13</v>
      </c>
      <c r="M37" s="19">
        <f t="shared" si="12"/>
        <v>27</v>
      </c>
      <c r="N37" s="19"/>
      <c r="O37" s="55"/>
      <c r="P37" s="53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14</v>
      </c>
      <c r="C38" s="5">
        <v>14</v>
      </c>
      <c r="D38" s="5">
        <f t="shared" si="13"/>
        <v>28</v>
      </c>
      <c r="E38" s="6"/>
      <c r="F38" s="6"/>
      <c r="G38" s="6"/>
      <c r="H38" s="6"/>
      <c r="I38" s="6"/>
      <c r="J38" s="6"/>
      <c r="K38" s="19">
        <f t="shared" si="14"/>
        <v>14</v>
      </c>
      <c r="L38" s="19">
        <f t="shared" si="15"/>
        <v>14</v>
      </c>
      <c r="M38" s="19">
        <f t="shared" si="12"/>
        <v>28</v>
      </c>
      <c r="N38" s="47"/>
      <c r="O38" s="55"/>
      <c r="P38" s="53"/>
      <c r="Q38" s="6"/>
      <c r="R38" s="6"/>
      <c r="S38" s="6"/>
      <c r="T38" s="7"/>
      <c r="U38" s="7"/>
      <c r="V38" s="7"/>
    </row>
    <row r="39" spans="1:22" s="1" customFormat="1" ht="16.5">
      <c r="A39" s="11" t="s">
        <v>69</v>
      </c>
      <c r="B39" s="5">
        <v>14</v>
      </c>
      <c r="C39" s="5">
        <v>14</v>
      </c>
      <c r="D39" s="5">
        <f t="shared" si="13"/>
        <v>28</v>
      </c>
      <c r="E39" s="6"/>
      <c r="F39" s="6"/>
      <c r="G39" s="6"/>
      <c r="H39" s="6"/>
      <c r="I39" s="6"/>
      <c r="J39" s="6"/>
      <c r="K39" s="19">
        <f t="shared" si="14"/>
        <v>14</v>
      </c>
      <c r="L39" s="19">
        <f t="shared" si="15"/>
        <v>14</v>
      </c>
      <c r="M39" s="19">
        <f t="shared" si="12"/>
        <v>28</v>
      </c>
      <c r="N39" s="47"/>
      <c r="O39" s="55"/>
      <c r="P39" s="53"/>
      <c r="Q39" s="6"/>
      <c r="R39" s="6"/>
      <c r="S39" s="6"/>
      <c r="T39" s="7"/>
      <c r="U39" s="7"/>
      <c r="V39" s="7"/>
    </row>
    <row r="40" spans="1:22" s="18" customFormat="1" ht="16.5">
      <c r="A40" s="17" t="s">
        <v>6</v>
      </c>
      <c r="B40" s="16">
        <f>SUM(B31:B39)</f>
        <v>121</v>
      </c>
      <c r="C40" s="16">
        <f>SUM(C31:C39)</f>
        <v>125</v>
      </c>
      <c r="D40" s="16">
        <f>SUM(D31:D39)</f>
        <v>246</v>
      </c>
      <c r="E40" s="16"/>
      <c r="F40" s="16"/>
      <c r="G40" s="16"/>
      <c r="H40" s="16"/>
      <c r="I40" s="16"/>
      <c r="J40" s="16"/>
      <c r="K40" s="16">
        <f>SUM(K31:K39)</f>
        <v>121</v>
      </c>
      <c r="L40" s="16">
        <f>SUM(L31:L39)</f>
        <v>125</v>
      </c>
      <c r="M40" s="16">
        <f t="shared" si="12"/>
        <v>246</v>
      </c>
      <c r="N40" s="16"/>
      <c r="O40" s="52"/>
      <c r="P40" s="54"/>
      <c r="Q40" s="16"/>
      <c r="R40" s="16"/>
      <c r="S40" s="16"/>
      <c r="T40" s="16"/>
      <c r="U40" s="16"/>
      <c r="V40" s="16"/>
    </row>
    <row r="41" spans="1:22" s="1" customFormat="1" ht="16.5">
      <c r="A41" s="11" t="s">
        <v>33</v>
      </c>
      <c r="B41" s="5">
        <v>16</v>
      </c>
      <c r="C41" s="5">
        <v>14</v>
      </c>
      <c r="D41" s="5">
        <f>SUM(B41:C41)</f>
        <v>30</v>
      </c>
      <c r="E41" s="6"/>
      <c r="F41" s="6"/>
      <c r="G41" s="6"/>
      <c r="H41" s="6"/>
      <c r="I41" s="6"/>
      <c r="J41" s="6"/>
      <c r="K41" s="19">
        <f>B41+E41-H41</f>
        <v>16</v>
      </c>
      <c r="L41" s="19">
        <f>C41+F41-I41</f>
        <v>14</v>
      </c>
      <c r="M41" s="19">
        <f t="shared" si="12"/>
        <v>30</v>
      </c>
      <c r="N41" s="19"/>
      <c r="O41" s="55"/>
      <c r="P41" s="53" t="s">
        <v>81</v>
      </c>
      <c r="Q41" s="6"/>
      <c r="R41" s="6"/>
      <c r="S41" s="6"/>
      <c r="T41" s="7"/>
      <c r="U41" s="7"/>
      <c r="V41" s="7"/>
    </row>
    <row r="42" spans="1:22" s="1" customFormat="1" ht="16.5">
      <c r="A42" s="11" t="s">
        <v>34</v>
      </c>
      <c r="B42" s="5">
        <v>15</v>
      </c>
      <c r="C42" s="5">
        <v>14</v>
      </c>
      <c r="D42" s="5">
        <f aca="true" t="shared" si="16" ref="D42:D49">SUM(B42:C42)</f>
        <v>29</v>
      </c>
      <c r="E42" s="6"/>
      <c r="F42" s="6"/>
      <c r="G42" s="6"/>
      <c r="H42" s="6"/>
      <c r="I42" s="6"/>
      <c r="J42" s="6"/>
      <c r="K42" s="19">
        <f aca="true" t="shared" si="17" ref="K42:K49">B42+E42-H42</f>
        <v>15</v>
      </c>
      <c r="L42" s="19">
        <f aca="true" t="shared" si="18" ref="L42:L49">C42+F42-I42</f>
        <v>14</v>
      </c>
      <c r="M42" s="19">
        <f aca="true" t="shared" si="19" ref="M42:M49">SUM(K42:L42)</f>
        <v>29</v>
      </c>
      <c r="N42" s="19"/>
      <c r="O42" s="55"/>
      <c r="P42" s="53"/>
      <c r="Q42" s="6"/>
      <c r="R42" s="6"/>
      <c r="S42" s="6"/>
      <c r="T42" s="14"/>
      <c r="U42" s="7"/>
      <c r="V42" s="7"/>
    </row>
    <row r="43" spans="1:22" s="1" customFormat="1" ht="16.5">
      <c r="A43" s="11" t="s">
        <v>35</v>
      </c>
      <c r="B43" s="5">
        <v>15</v>
      </c>
      <c r="C43" s="5">
        <v>14</v>
      </c>
      <c r="D43" s="5">
        <f t="shared" si="16"/>
        <v>29</v>
      </c>
      <c r="E43" s="6"/>
      <c r="F43" s="6"/>
      <c r="G43" s="6"/>
      <c r="H43" s="6"/>
      <c r="I43" s="6"/>
      <c r="J43" s="6"/>
      <c r="K43" s="19">
        <f t="shared" si="17"/>
        <v>15</v>
      </c>
      <c r="L43" s="19">
        <f t="shared" si="18"/>
        <v>14</v>
      </c>
      <c r="M43" s="19">
        <f t="shared" si="19"/>
        <v>29</v>
      </c>
      <c r="N43" s="47"/>
      <c r="O43" s="55"/>
      <c r="P43" s="53"/>
      <c r="Q43" s="6"/>
      <c r="R43" s="6"/>
      <c r="S43" s="6"/>
      <c r="T43" s="7"/>
      <c r="U43" s="7"/>
      <c r="V43" s="7"/>
    </row>
    <row r="44" spans="1:22" s="1" customFormat="1" ht="16.5">
      <c r="A44" s="11" t="s">
        <v>36</v>
      </c>
      <c r="B44" s="5">
        <v>15</v>
      </c>
      <c r="C44" s="5">
        <v>14</v>
      </c>
      <c r="D44" s="5">
        <f t="shared" si="16"/>
        <v>29</v>
      </c>
      <c r="E44" s="6"/>
      <c r="F44" s="6"/>
      <c r="G44" s="6"/>
      <c r="H44" s="6"/>
      <c r="I44" s="6"/>
      <c r="J44" s="6"/>
      <c r="K44" s="19">
        <f t="shared" si="17"/>
        <v>15</v>
      </c>
      <c r="L44" s="19">
        <f t="shared" si="18"/>
        <v>14</v>
      </c>
      <c r="M44" s="19">
        <f t="shared" si="19"/>
        <v>29</v>
      </c>
      <c r="N44" s="47"/>
      <c r="O44" s="55"/>
      <c r="P44" s="53"/>
      <c r="Q44" s="6"/>
      <c r="R44" s="6"/>
      <c r="S44" s="6"/>
      <c r="T44" s="7"/>
      <c r="U44" s="12"/>
      <c r="V44" s="7"/>
    </row>
    <row r="45" spans="1:22" s="1" customFormat="1" ht="16.5">
      <c r="A45" s="11" t="s">
        <v>37</v>
      </c>
      <c r="B45" s="5">
        <v>15</v>
      </c>
      <c r="C45" s="5">
        <v>14</v>
      </c>
      <c r="D45" s="5">
        <f t="shared" si="16"/>
        <v>29</v>
      </c>
      <c r="E45" s="6"/>
      <c r="F45" s="6"/>
      <c r="G45" s="6"/>
      <c r="H45" s="6"/>
      <c r="I45" s="6"/>
      <c r="J45" s="6"/>
      <c r="K45" s="19">
        <f t="shared" si="17"/>
        <v>15</v>
      </c>
      <c r="L45" s="19">
        <f t="shared" si="18"/>
        <v>14</v>
      </c>
      <c r="M45" s="19">
        <f t="shared" si="19"/>
        <v>29</v>
      </c>
      <c r="N45" s="19"/>
      <c r="O45" s="55"/>
      <c r="P45" s="53"/>
      <c r="Q45" s="50"/>
      <c r="R45" s="6"/>
      <c r="S45" s="6"/>
      <c r="T45" s="7"/>
      <c r="U45" s="7"/>
      <c r="V45" s="7"/>
    </row>
    <row r="46" spans="1:22" s="1" customFormat="1" ht="16.5">
      <c r="A46" s="11" t="s">
        <v>38</v>
      </c>
      <c r="B46" s="5">
        <v>15</v>
      </c>
      <c r="C46" s="5">
        <v>13</v>
      </c>
      <c r="D46" s="5">
        <f t="shared" si="16"/>
        <v>28</v>
      </c>
      <c r="E46" s="6"/>
      <c r="F46" s="6"/>
      <c r="G46" s="6"/>
      <c r="H46" s="6"/>
      <c r="I46" s="6"/>
      <c r="J46" s="6"/>
      <c r="K46" s="19">
        <f t="shared" si="17"/>
        <v>15</v>
      </c>
      <c r="L46" s="19">
        <f t="shared" si="18"/>
        <v>13</v>
      </c>
      <c r="M46" s="19">
        <f t="shared" si="19"/>
        <v>28</v>
      </c>
      <c r="N46" s="19">
        <v>-1</v>
      </c>
      <c r="O46" s="55"/>
      <c r="P46" s="53"/>
      <c r="Q46" s="6"/>
      <c r="R46" s="6"/>
      <c r="S46" s="6"/>
      <c r="T46" s="7"/>
      <c r="U46" s="12"/>
      <c r="V46" s="7"/>
    </row>
    <row r="47" spans="1:22" s="1" customFormat="1" ht="16.5">
      <c r="A47" s="11" t="s">
        <v>70</v>
      </c>
      <c r="B47" s="5">
        <v>16</v>
      </c>
      <c r="C47" s="5">
        <v>13</v>
      </c>
      <c r="D47" s="5">
        <f t="shared" si="16"/>
        <v>29</v>
      </c>
      <c r="E47" s="6"/>
      <c r="F47" s="6"/>
      <c r="G47" s="6"/>
      <c r="H47" s="6"/>
      <c r="I47" s="6"/>
      <c r="J47" s="6"/>
      <c r="K47" s="19">
        <f t="shared" si="17"/>
        <v>16</v>
      </c>
      <c r="L47" s="19">
        <f t="shared" si="18"/>
        <v>13</v>
      </c>
      <c r="M47" s="19">
        <f t="shared" si="19"/>
        <v>29</v>
      </c>
      <c r="N47" s="19"/>
      <c r="O47" s="55"/>
      <c r="P47" s="53"/>
      <c r="Q47" s="6"/>
      <c r="R47" s="6"/>
      <c r="S47" s="6"/>
      <c r="T47" s="7"/>
      <c r="U47" s="7"/>
      <c r="V47" s="7"/>
    </row>
    <row r="48" spans="1:22" s="1" customFormat="1" ht="16.5">
      <c r="A48" s="11" t="s">
        <v>39</v>
      </c>
      <c r="B48" s="5">
        <v>16</v>
      </c>
      <c r="C48" s="5">
        <v>13</v>
      </c>
      <c r="D48" s="5">
        <f t="shared" si="16"/>
        <v>29</v>
      </c>
      <c r="E48" s="6"/>
      <c r="F48" s="6"/>
      <c r="G48" s="6"/>
      <c r="H48" s="6"/>
      <c r="I48" s="6"/>
      <c r="J48" s="6"/>
      <c r="K48" s="19">
        <f t="shared" si="17"/>
        <v>16</v>
      </c>
      <c r="L48" s="19">
        <f t="shared" si="18"/>
        <v>13</v>
      </c>
      <c r="M48" s="19">
        <f t="shared" si="19"/>
        <v>29</v>
      </c>
      <c r="N48" s="19"/>
      <c r="O48" s="55"/>
      <c r="P48" s="53"/>
      <c r="Q48" s="6"/>
      <c r="R48" s="6"/>
      <c r="S48" s="6"/>
      <c r="T48" s="7"/>
      <c r="U48" s="7"/>
      <c r="V48" s="12"/>
    </row>
    <row r="49" spans="1:22" s="1" customFormat="1" ht="16.5">
      <c r="A49" s="11" t="s">
        <v>64</v>
      </c>
      <c r="B49" s="5">
        <v>16</v>
      </c>
      <c r="C49" s="5">
        <v>13</v>
      </c>
      <c r="D49" s="5">
        <f t="shared" si="16"/>
        <v>29</v>
      </c>
      <c r="E49" s="6"/>
      <c r="F49" s="6"/>
      <c r="G49" s="6"/>
      <c r="H49" s="6"/>
      <c r="I49" s="6"/>
      <c r="J49" s="6"/>
      <c r="K49" s="19">
        <f t="shared" si="17"/>
        <v>16</v>
      </c>
      <c r="L49" s="19">
        <f t="shared" si="18"/>
        <v>13</v>
      </c>
      <c r="M49" s="19">
        <f t="shared" si="19"/>
        <v>29</v>
      </c>
      <c r="N49" s="19"/>
      <c r="O49" s="55"/>
      <c r="P49" s="53"/>
      <c r="Q49" s="6"/>
      <c r="R49" s="6"/>
      <c r="S49" s="6"/>
      <c r="T49" s="7"/>
      <c r="U49" s="7"/>
      <c r="V49" s="12"/>
    </row>
    <row r="50" spans="1:22" s="18" customFormat="1" ht="16.5">
      <c r="A50" s="17" t="s">
        <v>6</v>
      </c>
      <c r="B50" s="16">
        <f>SUM(B41:B49)</f>
        <v>139</v>
      </c>
      <c r="C50" s="16">
        <f>SUM(C41:C49)</f>
        <v>122</v>
      </c>
      <c r="D50" s="16">
        <f>SUM(D41:D49)</f>
        <v>261</v>
      </c>
      <c r="E50" s="16"/>
      <c r="F50" s="16"/>
      <c r="G50" s="16"/>
      <c r="H50" s="16"/>
      <c r="I50" s="16"/>
      <c r="J50" s="16"/>
      <c r="K50" s="16">
        <f>SUM(K41:K49)</f>
        <v>139</v>
      </c>
      <c r="L50" s="16">
        <f>SUM(L41:L49)</f>
        <v>122</v>
      </c>
      <c r="M50" s="16">
        <f>SUM(M41:M49)</f>
        <v>261</v>
      </c>
      <c r="N50" s="16"/>
      <c r="O50" s="52"/>
      <c r="P50" s="54"/>
      <c r="Q50" s="16"/>
      <c r="R50" s="16"/>
      <c r="S50" s="16"/>
      <c r="T50" s="16"/>
      <c r="U50" s="16"/>
      <c r="V50" s="16"/>
    </row>
    <row r="51" spans="1:22" s="1" customFormat="1" ht="16.5">
      <c r="A51" s="11" t="s">
        <v>40</v>
      </c>
      <c r="B51" s="5">
        <v>18</v>
      </c>
      <c r="C51" s="5">
        <v>14</v>
      </c>
      <c r="D51" s="5">
        <f>SUM(B51:C51)</f>
        <v>32</v>
      </c>
      <c r="E51" s="6"/>
      <c r="F51" s="6"/>
      <c r="G51" s="6"/>
      <c r="H51" s="6"/>
      <c r="I51" s="6"/>
      <c r="J51" s="6"/>
      <c r="K51" s="19">
        <f>B51+E51-H51</f>
        <v>18</v>
      </c>
      <c r="L51" s="19">
        <f>C51+F51-I51</f>
        <v>14</v>
      </c>
      <c r="M51" s="19">
        <f>SUM(K51:L51)</f>
        <v>32</v>
      </c>
      <c r="N51" s="19">
        <v>-1</v>
      </c>
      <c r="O51" s="55" t="s">
        <v>90</v>
      </c>
      <c r="P51" s="53" t="s">
        <v>88</v>
      </c>
      <c r="Q51" s="51"/>
      <c r="R51" s="6"/>
      <c r="S51" s="6"/>
      <c r="T51" s="7"/>
      <c r="U51" s="7"/>
      <c r="V51" s="7"/>
    </row>
    <row r="52" spans="1:22" s="1" customFormat="1" ht="16.5">
      <c r="A52" s="11" t="s">
        <v>41</v>
      </c>
      <c r="B52" s="5">
        <v>17</v>
      </c>
      <c r="C52" s="5">
        <v>16</v>
      </c>
      <c r="D52" s="5">
        <f aca="true" t="shared" si="20" ref="D52:D59">SUM(B52:C52)</f>
        <v>33</v>
      </c>
      <c r="E52" s="6"/>
      <c r="F52" s="6"/>
      <c r="G52" s="6"/>
      <c r="H52" s="6"/>
      <c r="I52" s="6"/>
      <c r="J52" s="6"/>
      <c r="K52" s="19">
        <f aca="true" t="shared" si="21" ref="K52:K59">B52+E52-H52</f>
        <v>17</v>
      </c>
      <c r="L52" s="19">
        <f aca="true" t="shared" si="22" ref="L52:L59">C52+F52-I52</f>
        <v>16</v>
      </c>
      <c r="M52" s="19">
        <f aca="true" t="shared" si="23" ref="M52:M59">SUM(K52:L52)</f>
        <v>33</v>
      </c>
      <c r="N52" s="19"/>
      <c r="O52" s="55" t="s">
        <v>82</v>
      </c>
      <c r="P52" s="53"/>
      <c r="Q52" s="49"/>
      <c r="R52" s="6"/>
      <c r="S52" s="6"/>
      <c r="T52" s="14"/>
      <c r="U52" s="12"/>
      <c r="V52" s="7"/>
    </row>
    <row r="53" spans="1:22" s="1" customFormat="1" ht="16.5">
      <c r="A53" s="11" t="s">
        <v>42</v>
      </c>
      <c r="B53" s="5">
        <v>17</v>
      </c>
      <c r="C53" s="5">
        <v>15</v>
      </c>
      <c r="D53" s="5">
        <f t="shared" si="20"/>
        <v>32</v>
      </c>
      <c r="E53" s="6"/>
      <c r="F53" s="6"/>
      <c r="G53" s="6"/>
      <c r="H53" s="6"/>
      <c r="I53" s="6"/>
      <c r="J53" s="6"/>
      <c r="K53" s="19">
        <f t="shared" si="21"/>
        <v>17</v>
      </c>
      <c r="L53" s="19">
        <f t="shared" si="22"/>
        <v>15</v>
      </c>
      <c r="M53" s="19">
        <f t="shared" si="23"/>
        <v>32</v>
      </c>
      <c r="N53" s="47"/>
      <c r="O53" s="55"/>
      <c r="P53" s="53"/>
      <c r="Q53" s="6"/>
      <c r="R53" s="6"/>
      <c r="S53" s="6"/>
      <c r="T53" s="7"/>
      <c r="U53" s="7"/>
      <c r="V53" s="7"/>
    </row>
    <row r="54" spans="1:22" s="1" customFormat="1" ht="16.5">
      <c r="A54" s="11" t="s">
        <v>43</v>
      </c>
      <c r="B54" s="5">
        <v>17</v>
      </c>
      <c r="C54" s="5">
        <v>15</v>
      </c>
      <c r="D54" s="5">
        <f t="shared" si="20"/>
        <v>32</v>
      </c>
      <c r="E54" s="6"/>
      <c r="F54" s="6"/>
      <c r="G54" s="6"/>
      <c r="H54" s="6"/>
      <c r="I54" s="6"/>
      <c r="J54" s="6"/>
      <c r="K54" s="19">
        <f t="shared" si="21"/>
        <v>17</v>
      </c>
      <c r="L54" s="19">
        <f t="shared" si="22"/>
        <v>15</v>
      </c>
      <c r="M54" s="19">
        <f t="shared" si="23"/>
        <v>32</v>
      </c>
      <c r="N54" s="47"/>
      <c r="O54" s="55"/>
      <c r="P54" s="53"/>
      <c r="Q54" s="6"/>
      <c r="R54" s="6"/>
      <c r="S54" s="6"/>
      <c r="T54" s="7"/>
      <c r="U54" s="7"/>
      <c r="V54" s="7"/>
    </row>
    <row r="55" spans="1:22" s="1" customFormat="1" ht="16.5">
      <c r="A55" s="11" t="s">
        <v>44</v>
      </c>
      <c r="B55" s="5">
        <v>17</v>
      </c>
      <c r="C55" s="5">
        <v>15</v>
      </c>
      <c r="D55" s="5">
        <f t="shared" si="20"/>
        <v>32</v>
      </c>
      <c r="E55" s="6"/>
      <c r="F55" s="6"/>
      <c r="G55" s="6"/>
      <c r="H55" s="6"/>
      <c r="I55" s="6"/>
      <c r="J55" s="6"/>
      <c r="K55" s="19">
        <f t="shared" si="21"/>
        <v>17</v>
      </c>
      <c r="L55" s="19">
        <f t="shared" si="22"/>
        <v>15</v>
      </c>
      <c r="M55" s="19">
        <f t="shared" si="23"/>
        <v>32</v>
      </c>
      <c r="N55" s="19">
        <v>-1</v>
      </c>
      <c r="O55" s="55"/>
      <c r="P55" s="53"/>
      <c r="Q55" s="6"/>
      <c r="R55" s="6"/>
      <c r="S55" s="6"/>
      <c r="T55" s="7"/>
      <c r="U55" s="7"/>
      <c r="V55" s="7"/>
    </row>
    <row r="56" spans="1:22" s="1" customFormat="1" ht="16.5">
      <c r="A56" s="11" t="s">
        <v>45</v>
      </c>
      <c r="B56" s="5">
        <v>18</v>
      </c>
      <c r="C56" s="5">
        <v>14</v>
      </c>
      <c r="D56" s="5">
        <f t="shared" si="20"/>
        <v>32</v>
      </c>
      <c r="E56" s="6"/>
      <c r="F56" s="6"/>
      <c r="G56" s="6"/>
      <c r="H56" s="6"/>
      <c r="I56" s="6"/>
      <c r="J56" s="6"/>
      <c r="K56" s="19">
        <f t="shared" si="21"/>
        <v>18</v>
      </c>
      <c r="L56" s="19">
        <f t="shared" si="22"/>
        <v>14</v>
      </c>
      <c r="M56" s="19">
        <f t="shared" si="23"/>
        <v>32</v>
      </c>
      <c r="N56" s="19">
        <v>-1</v>
      </c>
      <c r="O56" s="55"/>
      <c r="P56" s="53"/>
      <c r="Q56" s="6"/>
      <c r="R56" s="6"/>
      <c r="S56" s="6"/>
      <c r="T56" s="7"/>
      <c r="U56" s="7"/>
      <c r="V56" s="7"/>
    </row>
    <row r="57" spans="1:22" s="1" customFormat="1" ht="16.5">
      <c r="A57" s="11" t="s">
        <v>46</v>
      </c>
      <c r="B57" s="5">
        <v>18</v>
      </c>
      <c r="C57" s="5">
        <v>14</v>
      </c>
      <c r="D57" s="5">
        <f t="shared" si="20"/>
        <v>32</v>
      </c>
      <c r="E57" s="6"/>
      <c r="F57" s="6"/>
      <c r="G57" s="6"/>
      <c r="H57" s="6"/>
      <c r="I57" s="6"/>
      <c r="J57" s="6"/>
      <c r="K57" s="19">
        <f t="shared" si="21"/>
        <v>18</v>
      </c>
      <c r="L57" s="19">
        <f t="shared" si="22"/>
        <v>14</v>
      </c>
      <c r="M57" s="19">
        <f t="shared" si="23"/>
        <v>32</v>
      </c>
      <c r="N57" s="19">
        <v>-1</v>
      </c>
      <c r="O57" s="55"/>
      <c r="P57" s="53" t="s">
        <v>89</v>
      </c>
      <c r="Q57" s="6"/>
      <c r="R57" s="6"/>
      <c r="S57" s="6"/>
      <c r="T57" s="7"/>
      <c r="U57" s="13"/>
      <c r="V57" s="7"/>
    </row>
    <row r="58" spans="1:22" s="1" customFormat="1" ht="16.5">
      <c r="A58" s="11" t="s">
        <v>66</v>
      </c>
      <c r="B58" s="5">
        <v>18</v>
      </c>
      <c r="C58" s="5">
        <v>14</v>
      </c>
      <c r="D58" s="5">
        <f t="shared" si="20"/>
        <v>32</v>
      </c>
      <c r="E58" s="6"/>
      <c r="F58" s="6"/>
      <c r="G58" s="6"/>
      <c r="H58" s="6"/>
      <c r="I58" s="6"/>
      <c r="J58" s="6"/>
      <c r="K58" s="19">
        <f t="shared" si="21"/>
        <v>18</v>
      </c>
      <c r="L58" s="19">
        <f t="shared" si="22"/>
        <v>14</v>
      </c>
      <c r="M58" s="19">
        <f t="shared" si="23"/>
        <v>32</v>
      </c>
      <c r="N58" s="19">
        <v>-1</v>
      </c>
      <c r="O58" s="55"/>
      <c r="P58" s="53"/>
      <c r="Q58" s="6"/>
      <c r="R58" s="6"/>
      <c r="S58" s="6"/>
      <c r="T58" s="7"/>
      <c r="U58" s="7"/>
      <c r="V58" s="12"/>
    </row>
    <row r="59" spans="1:22" s="1" customFormat="1" ht="16.5">
      <c r="A59" s="11" t="s">
        <v>67</v>
      </c>
      <c r="B59" s="5">
        <v>18</v>
      </c>
      <c r="C59" s="5">
        <v>14</v>
      </c>
      <c r="D59" s="5">
        <f t="shared" si="20"/>
        <v>32</v>
      </c>
      <c r="E59" s="6"/>
      <c r="F59" s="6"/>
      <c r="G59" s="6"/>
      <c r="H59" s="6"/>
      <c r="I59" s="6"/>
      <c r="J59" s="6"/>
      <c r="K59" s="19">
        <f t="shared" si="21"/>
        <v>18</v>
      </c>
      <c r="L59" s="19">
        <f t="shared" si="22"/>
        <v>14</v>
      </c>
      <c r="M59" s="19">
        <f t="shared" si="23"/>
        <v>32</v>
      </c>
      <c r="N59" s="19">
        <v>-1</v>
      </c>
      <c r="O59" s="55"/>
      <c r="P59" s="53"/>
      <c r="Q59" s="6"/>
      <c r="R59" s="6"/>
      <c r="S59" s="6"/>
      <c r="T59" s="7"/>
      <c r="U59" s="7"/>
      <c r="V59" s="12"/>
    </row>
    <row r="60" spans="1:22" s="18" customFormat="1" ht="16.5">
      <c r="A60" s="17" t="s">
        <v>6</v>
      </c>
      <c r="B60" s="16">
        <f>SUM(B51:B59)</f>
        <v>158</v>
      </c>
      <c r="C60" s="16">
        <f>SUM(C51:C59)</f>
        <v>131</v>
      </c>
      <c r="D60" s="16">
        <f>SUM(D51:D59)</f>
        <v>289</v>
      </c>
      <c r="E60" s="16"/>
      <c r="F60" s="16"/>
      <c r="G60" s="16"/>
      <c r="H60" s="16"/>
      <c r="I60" s="16"/>
      <c r="J60" s="16"/>
      <c r="K60" s="16">
        <f>SUM(K51:K59)</f>
        <v>158</v>
      </c>
      <c r="L60" s="16">
        <f>SUM(L51:L59)</f>
        <v>131</v>
      </c>
      <c r="M60" s="16">
        <f>SUM(K60:L60)</f>
        <v>289</v>
      </c>
      <c r="N60" s="16"/>
      <c r="O60" s="32"/>
      <c r="P60" s="32"/>
      <c r="Q60" s="16"/>
      <c r="R60" s="16"/>
      <c r="S60" s="16"/>
      <c r="T60" s="16"/>
      <c r="U60" s="16"/>
      <c r="V60" s="16"/>
    </row>
    <row r="61" spans="1:22" s="1" customFormat="1" ht="16.5">
      <c r="A61" s="41" t="s">
        <v>7</v>
      </c>
      <c r="B61" s="42">
        <f>B12+B21+B30+B40+B50+B60</f>
        <v>761</v>
      </c>
      <c r="C61" s="42">
        <f>C12+C21+C30+C40+C50+C60</f>
        <v>692</v>
      </c>
      <c r="D61" s="42">
        <f>D12+D21+D30+D40+D50+D60</f>
        <v>1453</v>
      </c>
      <c r="E61" s="42">
        <f>E12+E21+E30+E40+E50+E60</f>
        <v>0</v>
      </c>
      <c r="F61" s="42">
        <f>F12+F21+F30+F40+F50+F60</f>
        <v>0</v>
      </c>
      <c r="G61" s="42"/>
      <c r="H61" s="42">
        <f aca="true" t="shared" si="24" ref="H61:M61">H12+H21+H30+H40+H50+H60</f>
        <v>0</v>
      </c>
      <c r="I61" s="42">
        <f t="shared" si="24"/>
        <v>0</v>
      </c>
      <c r="J61" s="42">
        <f t="shared" si="24"/>
        <v>0</v>
      </c>
      <c r="K61" s="42">
        <f t="shared" si="24"/>
        <v>761</v>
      </c>
      <c r="L61" s="42">
        <f t="shared" si="24"/>
        <v>691</v>
      </c>
      <c r="M61" s="42">
        <f t="shared" si="24"/>
        <v>1452</v>
      </c>
      <c r="N61" s="42">
        <f>SUM(N4:N60)</f>
        <v>-21</v>
      </c>
      <c r="O61" s="56">
        <v>3</v>
      </c>
      <c r="P61" s="57">
        <v>8</v>
      </c>
      <c r="Q61" s="42">
        <f>Q12+Q21+Q30+Q40+Q50+Q60</f>
        <v>0</v>
      </c>
      <c r="R61" s="42"/>
      <c r="S61" s="42">
        <f>SUM(Q61:R61)</f>
        <v>0</v>
      </c>
      <c r="T61" s="42"/>
      <c r="U61" s="42"/>
      <c r="V61" s="42"/>
    </row>
    <row r="62" spans="1:22" s="1" customFormat="1" ht="16.5">
      <c r="A62" s="11" t="s">
        <v>47</v>
      </c>
      <c r="B62" s="5">
        <v>6</v>
      </c>
      <c r="C62" s="5">
        <v>0</v>
      </c>
      <c r="D62" s="5">
        <f>SUM(B62:C62)</f>
        <v>6</v>
      </c>
      <c r="E62" s="6">
        <v>0</v>
      </c>
      <c r="F62" s="6">
        <v>0</v>
      </c>
      <c r="G62" s="6">
        <f>SUM(E62:F62)</f>
        <v>0</v>
      </c>
      <c r="H62" s="6">
        <v>0</v>
      </c>
      <c r="I62" s="6">
        <v>0</v>
      </c>
      <c r="J62" s="6">
        <f>SUM(H62:I62)</f>
        <v>0</v>
      </c>
      <c r="K62" s="19">
        <f>B62+E62-H62</f>
        <v>6</v>
      </c>
      <c r="L62" s="19">
        <f>C62+F62-I62</f>
        <v>0</v>
      </c>
      <c r="M62" s="19">
        <f>SUM(K62:L62)</f>
        <v>6</v>
      </c>
      <c r="N62" s="19">
        <v>0</v>
      </c>
      <c r="O62" s="40"/>
      <c r="P62" s="38"/>
      <c r="Q62" s="6">
        <v>0</v>
      </c>
      <c r="R62" s="6">
        <v>0</v>
      </c>
      <c r="S62" s="6">
        <v>0</v>
      </c>
      <c r="T62" s="7"/>
      <c r="U62" s="7"/>
      <c r="V62" s="7"/>
    </row>
    <row r="63" spans="1:22" s="18" customFormat="1" ht="16.5">
      <c r="A63" s="34" t="s">
        <v>48</v>
      </c>
      <c r="B63" s="35">
        <f>SUM(B61:B62)</f>
        <v>767</v>
      </c>
      <c r="C63" s="35">
        <f>SUM(C61:C62)</f>
        <v>692</v>
      </c>
      <c r="D63" s="35">
        <f>SUM(D61:D62)</f>
        <v>1459</v>
      </c>
      <c r="E63" s="35">
        <f>SUM(E61:E62)</f>
        <v>0</v>
      </c>
      <c r="F63" s="35">
        <f>SUM(F61:F62)</f>
        <v>0</v>
      </c>
      <c r="G63" s="35"/>
      <c r="H63" s="35">
        <f>SUM(H61:H62)</f>
        <v>0</v>
      </c>
      <c r="I63" s="35">
        <f>SUM(I61:I62)</f>
        <v>0</v>
      </c>
      <c r="J63" s="35"/>
      <c r="K63" s="35">
        <f>SUM(K61:K62)</f>
        <v>767</v>
      </c>
      <c r="L63" s="35">
        <f>SUM(L61:L62)</f>
        <v>691</v>
      </c>
      <c r="M63" s="35">
        <f>SUM(K63:L63)</f>
        <v>1458</v>
      </c>
      <c r="N63" s="35"/>
      <c r="O63" s="36"/>
      <c r="P63" s="36"/>
      <c r="Q63" s="35">
        <f>SUM(Q61:Q62)</f>
        <v>0</v>
      </c>
      <c r="R63" s="35"/>
      <c r="S63" s="35">
        <f>SUM(Q63:R63)</f>
        <v>0</v>
      </c>
      <c r="T63" s="35"/>
      <c r="U63" s="35"/>
      <c r="V63" s="35"/>
    </row>
    <row r="64" spans="1:22" s="1" customFormat="1" ht="16.5">
      <c r="A64" s="11" t="s">
        <v>8</v>
      </c>
      <c r="B64" s="5">
        <v>15</v>
      </c>
      <c r="C64" s="5">
        <v>15</v>
      </c>
      <c r="D64" s="5">
        <f>SUM(B64:C64)</f>
        <v>30</v>
      </c>
      <c r="E64" s="6">
        <v>0</v>
      </c>
      <c r="F64" s="6"/>
      <c r="G64" s="6">
        <f>SUM(E64:F64)</f>
        <v>0</v>
      </c>
      <c r="H64" s="6"/>
      <c r="I64" s="6">
        <v>0</v>
      </c>
      <c r="J64" s="6">
        <f>SUM(H64:I64)</f>
        <v>0</v>
      </c>
      <c r="K64" s="19">
        <f>B64+E64-H64</f>
        <v>15</v>
      </c>
      <c r="L64" s="19">
        <f>C64+F64-I64</f>
        <v>15</v>
      </c>
      <c r="M64" s="19">
        <f>SUM(K64:L64)</f>
        <v>30</v>
      </c>
      <c r="N64" s="19"/>
      <c r="O64" s="40"/>
      <c r="P64" s="38"/>
      <c r="Q64" s="6">
        <v>0</v>
      </c>
      <c r="R64" s="6"/>
      <c r="S64" s="6"/>
      <c r="T64" s="7"/>
      <c r="U64" s="7"/>
      <c r="V64" s="7"/>
    </row>
    <row r="65" spans="1:22" s="2" customFormat="1" ht="19.5" customHeight="1">
      <c r="A65" s="20" t="s">
        <v>49</v>
      </c>
      <c r="B65" s="21">
        <f>SUM(B63:B64)</f>
        <v>782</v>
      </c>
      <c r="C65" s="21">
        <f>SUM(C63:C64)</f>
        <v>707</v>
      </c>
      <c r="D65" s="21">
        <f>SUM(D63:D64)</f>
        <v>1489</v>
      </c>
      <c r="E65" s="21">
        <f>SUM(E63:E64)</f>
        <v>0</v>
      </c>
      <c r="F65" s="21">
        <f>SUM(F63:F64)</f>
        <v>0</v>
      </c>
      <c r="G65" s="21">
        <f aca="true" t="shared" si="25" ref="G65:M65">SUM(G63:G64)</f>
        <v>0</v>
      </c>
      <c r="H65" s="21">
        <f t="shared" si="25"/>
        <v>0</v>
      </c>
      <c r="I65" s="21">
        <f t="shared" si="25"/>
        <v>0</v>
      </c>
      <c r="J65" s="21">
        <f t="shared" si="25"/>
        <v>0</v>
      </c>
      <c r="K65" s="21">
        <f t="shared" si="25"/>
        <v>782</v>
      </c>
      <c r="L65" s="21">
        <f t="shared" si="25"/>
        <v>706</v>
      </c>
      <c r="M65" s="21">
        <f t="shared" si="25"/>
        <v>1488</v>
      </c>
      <c r="N65" s="21"/>
      <c r="O65" s="33"/>
      <c r="P65" s="33"/>
      <c r="Q65" s="21">
        <v>0</v>
      </c>
      <c r="R65" s="21"/>
      <c r="S65" s="21">
        <f>SUM(Q65:R65)</f>
        <v>0</v>
      </c>
      <c r="T65" s="21"/>
      <c r="U65" s="21"/>
      <c r="V65" s="21"/>
    </row>
    <row r="66" spans="1:4" ht="15.75">
      <c r="A66" s="11" t="s">
        <v>59</v>
      </c>
      <c r="B66" s="5">
        <v>1</v>
      </c>
      <c r="C66" s="5">
        <v>0</v>
      </c>
      <c r="D66" s="5">
        <f aca="true" t="shared" si="26" ref="D66:D71">SUM(B66:C66)</f>
        <v>1</v>
      </c>
    </row>
    <row r="67" spans="1:13" ht="16.5">
      <c r="A67" s="11" t="s">
        <v>60</v>
      </c>
      <c r="B67" s="5">
        <v>3</v>
      </c>
      <c r="C67" s="5">
        <v>0</v>
      </c>
      <c r="D67" s="5">
        <f t="shared" si="26"/>
        <v>3</v>
      </c>
      <c r="J67" s="22" t="s">
        <v>74</v>
      </c>
      <c r="K67" s="22">
        <v>168</v>
      </c>
      <c r="L67" s="22">
        <v>142</v>
      </c>
      <c r="M67" s="22">
        <f>SUM(K67:L67)</f>
        <v>310</v>
      </c>
    </row>
    <row r="68" spans="1:13" ht="16.5">
      <c r="A68" s="11" t="s">
        <v>58</v>
      </c>
      <c r="B68" s="5"/>
      <c r="C68" s="5">
        <v>0</v>
      </c>
      <c r="D68" s="5">
        <f t="shared" si="26"/>
        <v>0</v>
      </c>
      <c r="J68" s="22" t="s">
        <v>75</v>
      </c>
      <c r="K68" s="22">
        <v>1</v>
      </c>
      <c r="L68" s="22">
        <v>2</v>
      </c>
      <c r="M68" s="22">
        <f>SUM(K68:L68)</f>
        <v>3</v>
      </c>
    </row>
    <row r="69" spans="1:13" ht="16.5">
      <c r="A69" s="11" t="s">
        <v>61</v>
      </c>
      <c r="B69" s="5">
        <v>1</v>
      </c>
      <c r="C69" s="5"/>
      <c r="D69" s="5">
        <f t="shared" si="26"/>
        <v>1</v>
      </c>
      <c r="J69" s="23" t="s">
        <v>73</v>
      </c>
      <c r="K69" s="22">
        <f>SUM(K67:K68)</f>
        <v>169</v>
      </c>
      <c r="L69" s="22">
        <f>SUM(L67:L68)</f>
        <v>144</v>
      </c>
      <c r="M69" s="22">
        <f>SUM(M67:M68)</f>
        <v>313</v>
      </c>
    </row>
    <row r="70" spans="1:4" ht="15.75">
      <c r="A70" s="11" t="s">
        <v>62</v>
      </c>
      <c r="B70" s="5">
        <v>2</v>
      </c>
      <c r="C70" s="5">
        <v>0</v>
      </c>
      <c r="D70" s="5">
        <f>SUM(B70:C70)</f>
        <v>2</v>
      </c>
    </row>
    <row r="71" spans="1:17" ht="16.5">
      <c r="A71" s="11" t="s">
        <v>63</v>
      </c>
      <c r="B71" s="5"/>
      <c r="C71" s="5"/>
      <c r="D71" s="5">
        <f t="shared" si="26"/>
        <v>0</v>
      </c>
      <c r="Q71" s="3"/>
    </row>
    <row r="72" spans="1:4" ht="15.75">
      <c r="A72" s="11" t="s">
        <v>7</v>
      </c>
      <c r="B72" s="5">
        <f>SUM(B66:B71)</f>
        <v>7</v>
      </c>
      <c r="C72" s="5">
        <f>SUM(C66:C71)</f>
        <v>0</v>
      </c>
      <c r="D72" s="5">
        <f>SUM(D66:D71)</f>
        <v>7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2013-04-15T02:23:44Z</cp:lastPrinted>
  <dcterms:created xsi:type="dcterms:W3CDTF">1998-12-07T02:16:08Z</dcterms:created>
  <dcterms:modified xsi:type="dcterms:W3CDTF">2013-05-28T07:31:21Z</dcterms:modified>
  <cp:category/>
  <cp:version/>
  <cp:contentType/>
  <cp:contentStatus/>
</cp:coreProperties>
</file>