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<sst xmlns="http://schemas.openxmlformats.org/spreadsheetml/2006/main" count="115" uniqueCount="95">
  <si>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</si>
  <si>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</si>
  <si>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</si>
  <si>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</si>
  <si>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</si>
  <si>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</si>
  <si>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</si>
  <si>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</si>
  <si>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</si>
  <si>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</si>
  <si>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</si>
  <si>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</si>
  <si>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</si>
  <si>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</si>
  <si>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</si>
  <si>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</si>
  <si>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</si>
  <si>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</si>
  <si>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</si>
  <si>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</si>
  <si>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</si>
  <si>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</si>
  <si>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</si>
  <si>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</si>
  <si>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</si>
  <si>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</si>
  <si>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</si>
  <si>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</si>
  <si>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</si>
  <si>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</si>
  <si>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</si>
  <si>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</si>
  <si>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</si>
  <si>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</si>
  <si>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</si>
  <si>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</si>
  <si>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</si>
  <si>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</si>
  <si>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</si>
  <si>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</si>
  <si>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</si>
  <si>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</si>
  <si>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</si>
  <si>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</si>
  <si>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</si>
  <si>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</si>
  <si>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</si>
  <si>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</si>
  <si>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</si>
  <si>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</si>
  <si>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</si>
  <si>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</si>
  <si>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</si>
  <si>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</si>
  <si>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</si>
  <si>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</si>
  <si>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</si>
  <si>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</si>
  <si>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</si>
  <si>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</si>
  <si>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</si>
  <si>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</si>
  <si>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</si>
  <si>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</si>
  <si>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</si>
  <si>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</si>
  <si>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</si>
  <si>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</si>
  <si>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</si>
  <si>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</si>
  <si>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</si>
  <si>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</si>
  <si>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</si>
  <si>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</si>
  <si>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</si>
  <si>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</si>
  <si>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</si>
  <si>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邱雅蓁(1下赴大陸)</t>
  </si>
  <si>
    <t xml:space="preserve">  特  殊 </t>
  </si>
  <si>
    <t>林昱瑋(新生赴大陸)</t>
  </si>
  <si>
    <t>詹寓棋(新生赴大陸)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</si>
  <si>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</si>
  <si>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</si>
  <si>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</si>
  <si>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</si>
  <si>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</si>
  <si>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</si>
  <si>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</si>
  <si>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</si>
  <si>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</si>
  <si>
    <t>啟畢</t>
  </si>
  <si>
    <t>小畢</t>
  </si>
  <si>
    <t>余依璇(在家教育)</t>
  </si>
  <si>
    <t>林宜瑩(在家教育)三年級延讀1年</t>
  </si>
  <si>
    <t xml:space="preserve">                            彰 化 縣 永 靖 國 小 在 籍 學 生 數 民國103年7月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</si>
</sst>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zoomScalePageLayoutView="0" workbookViewId="0" topLeftCell="A1">
      <pane ySplit="1305" topLeftCell="A13" activePane="bottomLeft" state="split"/>
      <selection pane="topLeft" activeCell="A1" sqref="A1"/>
      <selection pane="bottomLeft" activeCell="O33" sqref="O33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89</v>
      </c>
      <c r="P2" s="35" t="s">
        <v>73</v>
      </c>
      <c r="Q2" s="53" t="s">
        <v>70</v>
      </c>
      <c r="R2" s="54"/>
      <c r="S2" s="55"/>
      <c r="T2" s="56" t="s">
        <v>78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13</v>
      </c>
      <c r="D4" s="5">
        <f aca="true" t="shared" si="0" ref="D4:D11">SUM(B4:C4)</f>
        <v>26</v>
      </c>
      <c r="E4" s="6"/>
      <c r="F4" s="6"/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83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16</v>
      </c>
      <c r="C5" s="5">
        <v>11</v>
      </c>
      <c r="D5" s="5">
        <f t="shared" si="0"/>
        <v>27</v>
      </c>
      <c r="E5" s="6"/>
      <c r="F5" s="6"/>
      <c r="G5" s="6"/>
      <c r="H5" s="6"/>
      <c r="I5" s="6"/>
      <c r="J5" s="6"/>
      <c r="K5" s="18">
        <f aca="true" t="shared" si="1" ref="K5:K11">B5+E5-H5</f>
        <v>16</v>
      </c>
      <c r="L5" s="18">
        <f aca="true" t="shared" si="2" ref="L5:L11">C5+F5-I5</f>
        <v>11</v>
      </c>
      <c r="M5" s="18">
        <f aca="true" t="shared" si="3" ref="M5:M11">SUM(K5:L5)</f>
        <v>27</v>
      </c>
      <c r="N5" s="18"/>
      <c r="O5" s="52"/>
      <c r="P5" s="50" t="s">
        <v>84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16</v>
      </c>
      <c r="C6" s="5">
        <v>11</v>
      </c>
      <c r="D6" s="5">
        <f t="shared" si="0"/>
        <v>27</v>
      </c>
      <c r="E6" s="6"/>
      <c r="F6" s="6"/>
      <c r="G6" s="6"/>
      <c r="H6" s="6">
        <v>0</v>
      </c>
      <c r="I6" s="6"/>
      <c r="J6" s="6"/>
      <c r="K6" s="18">
        <f t="shared" si="1"/>
        <v>16</v>
      </c>
      <c r="L6" s="18">
        <f t="shared" si="2"/>
        <v>11</v>
      </c>
      <c r="M6" s="18">
        <f t="shared" si="3"/>
        <v>27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11</v>
      </c>
      <c r="D7" s="5">
        <f t="shared" si="0"/>
        <v>26</v>
      </c>
      <c r="E7" s="6"/>
      <c r="F7" s="6"/>
      <c r="G7" s="6"/>
      <c r="H7" s="6"/>
      <c r="I7" s="6"/>
      <c r="J7" s="6"/>
      <c r="K7" s="18">
        <f t="shared" si="1"/>
        <v>15</v>
      </c>
      <c r="L7" s="18">
        <f t="shared" si="2"/>
        <v>11</v>
      </c>
      <c r="M7" s="18">
        <f t="shared" si="3"/>
        <v>26</v>
      </c>
      <c r="N7" s="18"/>
      <c r="O7" s="52"/>
      <c r="P7" s="50" t="s">
        <v>85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/>
      <c r="F9" s="6"/>
      <c r="G9" s="6"/>
      <c r="H9" s="6"/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16</v>
      </c>
      <c r="C10" s="5">
        <v>11</v>
      </c>
      <c r="D10" s="5">
        <f t="shared" si="0"/>
        <v>27</v>
      </c>
      <c r="E10" s="6"/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121</v>
      </c>
      <c r="C12" s="15">
        <f>SUM(C4:C11)</f>
        <v>91</v>
      </c>
      <c r="D12" s="15">
        <f>SUM(D4:D11)</f>
        <v>212</v>
      </c>
      <c r="E12" s="15"/>
      <c r="F12" s="15"/>
      <c r="G12" s="15"/>
      <c r="H12" s="15"/>
      <c r="I12" s="15"/>
      <c r="J12" s="15"/>
      <c r="K12" s="15">
        <f>SUM(K4:K11)</f>
        <v>121</v>
      </c>
      <c r="L12" s="15">
        <f>SUM(L4:L11)</f>
        <v>91</v>
      </c>
      <c r="M12" s="15">
        <f>SUM(M4:M11)</f>
        <v>212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14</v>
      </c>
      <c r="C13" s="5">
        <v>13</v>
      </c>
      <c r="D13" s="5">
        <f aca="true" t="shared" si="4" ref="D13:D20">SUM(B13:C13)</f>
        <v>27</v>
      </c>
      <c r="E13" s="6"/>
      <c r="F13" s="6"/>
      <c r="G13" s="6"/>
      <c r="H13" s="6"/>
      <c r="I13" s="6"/>
      <c r="J13" s="6"/>
      <c r="K13" s="18">
        <f>B13+E13-H13</f>
        <v>14</v>
      </c>
      <c r="L13" s="18">
        <f>C13+F13-I13</f>
        <v>13</v>
      </c>
      <c r="M13" s="18">
        <f>SUM(K13:L13)</f>
        <v>27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6">
        <v>1</v>
      </c>
      <c r="I14" s="6"/>
      <c r="J14" s="6"/>
      <c r="K14" s="18">
        <f aca="true" t="shared" si="5" ref="K14:K20">B14+E14-H14</f>
        <v>13</v>
      </c>
      <c r="L14" s="18">
        <f aca="true" t="shared" si="6" ref="L14:L20">C14+F14-I14</f>
        <v>13</v>
      </c>
      <c r="M14" s="18">
        <f aca="true" t="shared" si="7" ref="M14:M20">SUM(K14:L14)</f>
        <v>26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16</v>
      </c>
      <c r="C15" s="5">
        <v>12</v>
      </c>
      <c r="D15" s="5">
        <f t="shared" si="4"/>
        <v>28</v>
      </c>
      <c r="E15" s="6"/>
      <c r="F15" s="6"/>
      <c r="G15" s="6"/>
      <c r="H15" s="6">
        <v>1</v>
      </c>
      <c r="I15" s="6"/>
      <c r="J15" s="6"/>
      <c r="K15" s="18">
        <f t="shared" si="5"/>
        <v>15</v>
      </c>
      <c r="L15" s="18">
        <f t="shared" si="6"/>
        <v>12</v>
      </c>
      <c r="M15" s="18">
        <f t="shared" si="7"/>
        <v>27</v>
      </c>
      <c r="N15" s="18"/>
      <c r="O15" s="52"/>
      <c r="P15" s="50" t="s">
        <v>79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10</v>
      </c>
      <c r="D17" s="5">
        <f t="shared" si="4"/>
        <v>27</v>
      </c>
      <c r="E17" s="6"/>
      <c r="F17" s="6"/>
      <c r="G17" s="6"/>
      <c r="H17" s="6">
        <v>1</v>
      </c>
      <c r="I17" s="6"/>
      <c r="J17" s="6"/>
      <c r="K17" s="18">
        <f t="shared" si="5"/>
        <v>16</v>
      </c>
      <c r="L17" s="18">
        <f t="shared" si="6"/>
        <v>10</v>
      </c>
      <c r="M17" s="18">
        <f t="shared" si="7"/>
        <v>26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11</v>
      </c>
      <c r="D18" s="5">
        <f t="shared" si="4"/>
        <v>25</v>
      </c>
      <c r="E18" s="6"/>
      <c r="F18" s="6"/>
      <c r="G18" s="6"/>
      <c r="H18" s="6"/>
      <c r="I18" s="6"/>
      <c r="J18" s="6"/>
      <c r="K18" s="18">
        <f t="shared" si="5"/>
        <v>14</v>
      </c>
      <c r="L18" s="18">
        <f t="shared" si="6"/>
        <v>11</v>
      </c>
      <c r="M18" s="18">
        <f t="shared" si="7"/>
        <v>25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>
        <v>1</v>
      </c>
      <c r="J20" s="6"/>
      <c r="K20" s="18">
        <f t="shared" si="5"/>
        <v>15</v>
      </c>
      <c r="L20" s="18">
        <f t="shared" si="6"/>
        <v>12</v>
      </c>
      <c r="M20" s="18">
        <f t="shared" si="7"/>
        <v>27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118</v>
      </c>
      <c r="C21" s="15">
        <f>SUM(C13:C20)</f>
        <v>96</v>
      </c>
      <c r="D21" s="15">
        <f>SUM(D13:D20)</f>
        <v>214</v>
      </c>
      <c r="E21" s="15"/>
      <c r="F21" s="15"/>
      <c r="G21" s="15"/>
      <c r="H21" s="15"/>
      <c r="I21" s="15"/>
      <c r="J21" s="15"/>
      <c r="K21" s="15">
        <f>SUM(K13:K20)</f>
        <v>115</v>
      </c>
      <c r="L21" s="15">
        <f>SUM(L13:L20)</f>
        <v>95</v>
      </c>
      <c r="M21" s="15">
        <f>SUM(M13:M20)</f>
        <v>210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15</v>
      </c>
      <c r="C23" s="5">
        <v>13</v>
      </c>
      <c r="D23" s="5">
        <f aca="true" t="shared" si="8" ref="D23:D29">SUM(B23:C23)</f>
        <v>28</v>
      </c>
      <c r="E23" s="6"/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13</v>
      </c>
      <c r="D24" s="5">
        <f t="shared" si="8"/>
        <v>27</v>
      </c>
      <c r="E24" s="6"/>
      <c r="F24" s="6"/>
      <c r="G24" s="6"/>
      <c r="H24" s="6"/>
      <c r="I24" s="6">
        <v>1</v>
      </c>
      <c r="J24" s="6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 t="s">
        <v>93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6">
        <v>1</v>
      </c>
      <c r="I25" s="6"/>
      <c r="J25" s="6"/>
      <c r="K25" s="18">
        <f t="shared" si="9"/>
        <v>13</v>
      </c>
      <c r="L25" s="18">
        <f t="shared" si="10"/>
        <v>14</v>
      </c>
      <c r="M25" s="18">
        <f t="shared" si="11"/>
        <v>27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15</v>
      </c>
      <c r="C26" s="5">
        <v>13</v>
      </c>
      <c r="D26" s="5">
        <f t="shared" si="8"/>
        <v>28</v>
      </c>
      <c r="E26" s="6"/>
      <c r="F26" s="6"/>
      <c r="G26" s="6"/>
      <c r="H26" s="6"/>
      <c r="I26" s="6"/>
      <c r="J26" s="6"/>
      <c r="K26" s="18">
        <f t="shared" si="9"/>
        <v>15</v>
      </c>
      <c r="L26" s="18">
        <f t="shared" si="10"/>
        <v>13</v>
      </c>
      <c r="M26" s="18">
        <f t="shared" si="11"/>
        <v>28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>
        <v>1</v>
      </c>
      <c r="I27" s="6"/>
      <c r="J27" s="6"/>
      <c r="K27" s="18">
        <f t="shared" si="9"/>
        <v>13</v>
      </c>
      <c r="L27" s="18">
        <f t="shared" si="10"/>
        <v>14</v>
      </c>
      <c r="M27" s="18">
        <f t="shared" si="11"/>
        <v>27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13</v>
      </c>
      <c r="D28" s="5">
        <f t="shared" si="8"/>
        <v>27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13</v>
      </c>
      <c r="M28" s="18">
        <f t="shared" si="11"/>
        <v>27</v>
      </c>
      <c r="N28" s="18"/>
      <c r="O28" s="52" t="s">
        <v>86</v>
      </c>
      <c r="P28" s="50" t="s">
        <v>80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113</v>
      </c>
      <c r="C30" s="15">
        <f>SUM(C22:C29)</f>
        <v>108</v>
      </c>
      <c r="D30" s="15">
        <f>SUM(D22:D29)</f>
        <v>221</v>
      </c>
      <c r="E30" s="15"/>
      <c r="F30" s="15"/>
      <c r="G30" s="15"/>
      <c r="H30" s="15"/>
      <c r="I30" s="15"/>
      <c r="J30" s="15"/>
      <c r="K30" s="15">
        <f>SUM(K22:K29)</f>
        <v>111</v>
      </c>
      <c r="L30" s="15">
        <f>SUM(L22:L29)</f>
        <v>107</v>
      </c>
      <c r="M30" s="15">
        <f>SUM(M22:M29)</f>
        <v>218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15</v>
      </c>
      <c r="D32" s="5">
        <f aca="true" t="shared" si="12" ref="D32:D38">SUM(B32:C32)</f>
        <v>29</v>
      </c>
      <c r="E32" s="6"/>
      <c r="F32" s="6"/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87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15</v>
      </c>
      <c r="D34" s="5">
        <f t="shared" si="12"/>
        <v>29</v>
      </c>
      <c r="E34" s="6"/>
      <c r="F34" s="6"/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15</v>
      </c>
      <c r="D35" s="5">
        <f t="shared" si="12"/>
        <v>29</v>
      </c>
      <c r="E35" s="6"/>
      <c r="F35" s="6"/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15</v>
      </c>
      <c r="D36" s="5">
        <f t="shared" si="12"/>
        <v>29</v>
      </c>
      <c r="E36" s="6"/>
      <c r="F36" s="6"/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13</v>
      </c>
      <c r="D37" s="5">
        <f t="shared" si="12"/>
        <v>27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13</v>
      </c>
      <c r="M37" s="18">
        <f t="shared" si="15"/>
        <v>27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16</v>
      </c>
      <c r="C38" s="5">
        <v>13</v>
      </c>
      <c r="D38" s="5">
        <f t="shared" si="12"/>
        <v>29</v>
      </c>
      <c r="E38" s="6"/>
      <c r="F38" s="6"/>
      <c r="G38" s="6"/>
      <c r="H38" s="6"/>
      <c r="I38" s="6"/>
      <c r="J38" s="6"/>
      <c r="K38" s="18">
        <f t="shared" si="13"/>
        <v>16</v>
      </c>
      <c r="L38" s="18">
        <f t="shared" si="14"/>
        <v>13</v>
      </c>
      <c r="M38" s="18">
        <f t="shared" si="15"/>
        <v>29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116</v>
      </c>
      <c r="C39" s="15">
        <f>SUM(C31:C38)</f>
        <v>113</v>
      </c>
      <c r="D39" s="15">
        <f>SUM(D31:D38)</f>
        <v>229</v>
      </c>
      <c r="E39" s="15"/>
      <c r="F39" s="15"/>
      <c r="G39" s="15"/>
      <c r="H39" s="15"/>
      <c r="I39" s="15"/>
      <c r="J39" s="15"/>
      <c r="K39" s="15">
        <f>SUM(K31:K38)</f>
        <v>116</v>
      </c>
      <c r="L39" s="15">
        <f>SUM(L31:L38)</f>
        <v>113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14</v>
      </c>
      <c r="C40" s="5">
        <v>14</v>
      </c>
      <c r="D40" s="5">
        <f>SUM(B40:C40)</f>
        <v>28</v>
      </c>
      <c r="E40" s="6"/>
      <c r="F40" s="6"/>
      <c r="G40" s="6"/>
      <c r="H40" s="6"/>
      <c r="I40" s="6"/>
      <c r="J40" s="6"/>
      <c r="K40" s="18">
        <f>B40+E40-H40</f>
        <v>14</v>
      </c>
      <c r="L40" s="18">
        <f>C40+F40-I40</f>
        <v>14</v>
      </c>
      <c r="M40" s="18">
        <f t="shared" si="16"/>
        <v>28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 t="s">
        <v>92</v>
      </c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/>
      <c r="F48" s="6"/>
      <c r="G48" s="6"/>
      <c r="H48" s="6"/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121</v>
      </c>
      <c r="C49" s="15">
        <f>SUM(C40:C48)</f>
        <v>126</v>
      </c>
      <c r="D49" s="15">
        <f>SUM(D40:D48)</f>
        <v>247</v>
      </c>
      <c r="E49" s="15"/>
      <c r="F49" s="15"/>
      <c r="G49" s="15"/>
      <c r="H49" s="15"/>
      <c r="I49" s="15"/>
      <c r="J49" s="15"/>
      <c r="K49" s="15">
        <f>SUM(K40:K48)</f>
        <v>121</v>
      </c>
      <c r="L49" s="15">
        <f>SUM(L40:L48)</f>
        <v>126</v>
      </c>
      <c r="M49" s="15">
        <f t="shared" si="16"/>
        <v>247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77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13</v>
      </c>
      <c r="D52" s="5">
        <f t="shared" si="20"/>
        <v>28</v>
      </c>
      <c r="E52" s="6"/>
      <c r="F52" s="6"/>
      <c r="G52" s="6"/>
      <c r="H52" s="6"/>
      <c r="I52" s="6"/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16</v>
      </c>
      <c r="C53" s="5">
        <v>14</v>
      </c>
      <c r="D53" s="5">
        <f t="shared" si="20"/>
        <v>30</v>
      </c>
      <c r="E53" s="6"/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88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17</v>
      </c>
      <c r="C56" s="5">
        <v>13</v>
      </c>
      <c r="D56" s="5">
        <f t="shared" si="20"/>
        <v>30</v>
      </c>
      <c r="E56" s="6"/>
      <c r="F56" s="6"/>
      <c r="G56" s="6"/>
      <c r="H56" s="6"/>
      <c r="I56" s="6"/>
      <c r="J56" s="6"/>
      <c r="K56" s="18">
        <f t="shared" si="21"/>
        <v>17</v>
      </c>
      <c r="L56" s="18">
        <f t="shared" si="22"/>
        <v>13</v>
      </c>
      <c r="M56" s="18">
        <f t="shared" si="23"/>
        <v>30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14</v>
      </c>
      <c r="D57" s="5">
        <f t="shared" si="20"/>
        <v>30</v>
      </c>
      <c r="E57" s="6"/>
      <c r="F57" s="6"/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141</v>
      </c>
      <c r="C59" s="15">
        <f>SUM(C50:C58)</f>
        <v>122</v>
      </c>
      <c r="D59" s="15">
        <f>SUM(D50:D58)</f>
        <v>263</v>
      </c>
      <c r="E59" s="15"/>
      <c r="F59" s="15"/>
      <c r="G59" s="15"/>
      <c r="H59" s="15"/>
      <c r="I59" s="15"/>
      <c r="J59" s="15"/>
      <c r="K59" s="15">
        <f>SUM(K50:K58)</f>
        <v>141</v>
      </c>
      <c r="L59" s="15">
        <f>SUM(L50:L58)</f>
        <v>122</v>
      </c>
      <c r="M59" s="15">
        <f>SUM(M50:M58)</f>
        <v>263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730</v>
      </c>
      <c r="C60" s="40">
        <f aca="true" t="shared" si="24" ref="C60:V60">C21+C30+C39+C49+C59+C12</f>
        <v>656</v>
      </c>
      <c r="D60" s="40">
        <f t="shared" si="24"/>
        <v>1386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725</v>
      </c>
      <c r="L60" s="40">
        <f t="shared" si="24"/>
        <v>654</v>
      </c>
      <c r="M60" s="40">
        <f t="shared" si="24"/>
        <v>1379</v>
      </c>
      <c r="N60" s="40">
        <f>SUM(N4:N58)</f>
        <v>-16</v>
      </c>
      <c r="O60" s="40">
        <f t="shared" si="24"/>
        <v>0</v>
      </c>
      <c r="P60" s="40">
        <v>9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736</v>
      </c>
      <c r="C62" s="33">
        <f>SUM(C60:C61)</f>
        <v>656</v>
      </c>
      <c r="D62" s="33">
        <f>SUM(D60:D61)</f>
        <v>1392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731</v>
      </c>
      <c r="L62" s="33">
        <f>SUM(L60:L61)</f>
        <v>654</v>
      </c>
      <c r="M62" s="33">
        <f>SUM(K62:L62)</f>
        <v>1385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14</v>
      </c>
      <c r="C63" s="5">
        <v>16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14</v>
      </c>
      <c r="L63" s="18">
        <f>C63+F63-I63</f>
        <v>16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750</v>
      </c>
      <c r="C64" s="20">
        <f>SUM(C62:C63)</f>
        <v>672</v>
      </c>
      <c r="D64" s="20">
        <f>SUM(D62:D63)</f>
        <v>1422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745</v>
      </c>
      <c r="L64" s="20">
        <f t="shared" si="25"/>
        <v>670</v>
      </c>
      <c r="M64" s="20">
        <f t="shared" si="25"/>
        <v>1415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I66" s="22" t="s">
        <v>91</v>
      </c>
      <c r="J66" s="21" t="s">
        <v>81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I67" s="22" t="s">
        <v>90</v>
      </c>
      <c r="J67" s="21" t="s">
        <v>82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I68" s="22" t="s">
        <v>72</v>
      </c>
      <c r="J68" s="22"/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2014-06-04T01:18:15Z</cp:lastPrinted>
  <dcterms:created xsi:type="dcterms:W3CDTF">1998-12-07T02:16:08Z</dcterms:created>
  <dcterms:modified xsi:type="dcterms:W3CDTF">2014-08-11T07:53:57Z</dcterms:modified>
  <cp:category/>
  <cp:version/>
  <cp:contentType/>
  <cp:contentStatus/>
</cp:coreProperties>
</file>