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13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<sst xmlns="http://schemas.openxmlformats.org/spreadsheetml/2006/main" count="108" uniqueCount="90">
  <si>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</si>
  <si>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</si>
  <si>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</si>
  <si>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</si>
  <si>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</si>
  <si>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</si>
  <si>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</si>
  <si>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</si>
  <si>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</si>
  <si>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</si>
  <si>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</si>
  <si>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</si>
  <si>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</si>
  <si>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</si>
  <si>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</si>
  <si>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</si>
  <si>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</si>
  <si>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</si>
  <si>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</si>
  <si>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</si>
  <si>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</si>
  <si>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</si>
  <si>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</si>
  <si>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</si>
  <si>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</si>
  <si>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</si>
  <si>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</si>
  <si>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</si>
  <si>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</si>
  <si>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</si>
  <si>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</si>
  <si>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</si>
  <si>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</si>
  <si>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</si>
  <si>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</si>
  <si>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</si>
  <si>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</si>
  <si>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</si>
  <si>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</si>
  <si>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</si>
  <si>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</si>
  <si>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</si>
  <si>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</si>
  <si>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</si>
  <si>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</si>
  <si>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</si>
  <si>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</si>
  <si>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</si>
  <si>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</si>
  <si>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</si>
  <si>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</si>
  <si>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</si>
  <si>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</si>
  <si>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</si>
  <si>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</si>
  <si>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</si>
  <si>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</si>
  <si>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</si>
  <si>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</si>
  <si>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</si>
  <si>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</si>
  <si>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</si>
  <si>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</si>
  <si>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</si>
  <si>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</si>
  <si>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</si>
  <si>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鄭致宇(提早入學)</t>
  </si>
  <si>
    <t>提延或在家</t>
  </si>
  <si>
    <t>啟畢</t>
  </si>
  <si>
    <t>小畢</t>
  </si>
  <si>
    <t>林宜瑩(三年級延讀1年)</t>
  </si>
  <si>
    <t>-1(邱凱岑)</t>
  </si>
  <si>
    <t>-1(陳思翰)</t>
  </si>
  <si>
    <t>-1(陳人豪)</t>
  </si>
  <si>
    <t>-1(陳孟茵)</t>
  </si>
  <si>
    <t>-1(巫羽彤)</t>
  </si>
  <si>
    <t>-1(林軍含)</t>
  </si>
  <si>
    <t>-1(邱世吉)</t>
  </si>
  <si>
    <t>-1(賴宥妍)</t>
  </si>
  <si>
    <t>-1(朱品溶)</t>
  </si>
  <si>
    <t>莊耕緯(提早入學)</t>
  </si>
  <si>
    <t>朱品溶(新生緩讀)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</si>
  <si>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</si>
  <si>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</si>
  <si>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</si>
  <si>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普畢</t>
    </r>
  </si>
  <si>
    <r>
      <t>104.6</t>
    </r>
    <r>
      <rPr>
        <sz val="10"/>
        <rFont val="細明體"/>
        <family val="3"/>
      </rPr>
      <t>啟畢</t>
    </r>
  </si>
  <si>
    <t>陳姵瑄(埔心轉入，育英晚1年入學)</t>
  </si>
  <si>
    <t>-2(林郁璇，江妤瑩)</t>
  </si>
  <si>
    <t xml:space="preserve">                            彰 化 縣 永 靖 國 小 在 籍 學 生 數 民國104年12月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</si>
</sst>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3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10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6" fillId="41" borderId="10" xfId="0" applyFont="1" applyFill="1" applyBorder="1" applyAlignment="1">
      <alignment/>
    </xf>
    <xf numFmtId="0" fontId="11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0" fontId="13" fillId="43" borderId="11" xfId="0" applyFont="1" applyFill="1" applyBorder="1" applyAlignment="1">
      <alignment/>
    </xf>
    <xf numFmtId="49" fontId="9" fillId="38" borderId="0" xfId="0" applyNumberFormat="1" applyFont="1" applyFill="1" applyAlignment="1">
      <alignment horizontal="center" vertical="center"/>
    </xf>
    <xf numFmtId="49" fontId="11" fillId="37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37" borderId="0" xfId="0" applyNumberFormat="1" applyFont="1" applyFill="1" applyBorder="1" applyAlignment="1">
      <alignment horizontal="center" vertical="center"/>
    </xf>
    <xf numFmtId="49" fontId="13" fillId="37" borderId="10" xfId="0" applyNumberFormat="1" applyFont="1" applyFill="1" applyBorder="1" applyAlignment="1">
      <alignment horizontal="center" vertical="center"/>
    </xf>
    <xf numFmtId="49" fontId="11" fillId="42" borderId="10" xfId="0" applyNumberFormat="1" applyFont="1" applyFill="1" applyBorder="1" applyAlignment="1">
      <alignment horizontal="center" vertical="center"/>
    </xf>
    <xf numFmtId="49" fontId="11" fillId="39" borderId="10" xfId="0" applyNumberFormat="1" applyFont="1" applyFill="1" applyBorder="1" applyAlignment="1">
      <alignment horizontal="center" vertical="center"/>
    </xf>
    <xf numFmtId="49" fontId="11" fillId="38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41" borderId="10" xfId="0" applyFont="1" applyFill="1" applyBorder="1" applyAlignment="1">
      <alignment horizontal="center"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53" fillId="41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11" fillId="43" borderId="12" xfId="0" applyFont="1" applyFill="1" applyBorder="1" applyAlignment="1">
      <alignment horizontal="left"/>
    </xf>
    <xf numFmtId="0" fontId="11" fillId="43" borderId="13" xfId="0" applyFont="1" applyFill="1" applyBorder="1" applyAlignment="1">
      <alignment horizontal="left"/>
    </xf>
    <xf numFmtId="0" fontId="11" fillId="43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Zeros="0" tabSelected="1" zoomScale="115" zoomScaleNormal="115" zoomScalePageLayoutView="0" workbookViewId="0" topLeftCell="A43">
      <selection activeCell="O13" sqref="O13"/>
    </sheetView>
  </sheetViews>
  <sheetFormatPr defaultColWidth="5.75390625" defaultRowHeight="15.75"/>
  <cols>
    <col min="1" max="1" width="6.50390625" style="34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1.00390625" style="55" customWidth="1"/>
    <col min="15" max="15" width="28.125" style="0" customWidth="1"/>
    <col min="16" max="16" width="15.00390625" style="0" customWidth="1"/>
    <col min="17" max="18" width="3.25390625" style="0" customWidth="1"/>
    <col min="19" max="19" width="3.625" style="0" customWidth="1"/>
  </cols>
  <sheetData>
    <row r="1" spans="1:19" s="1" customFormat="1" ht="16.5">
      <c r="A1" s="23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7"/>
      <c r="O1" s="25"/>
      <c r="P1" s="25"/>
      <c r="Q1" s="24"/>
      <c r="R1" s="24"/>
      <c r="S1" s="24"/>
    </row>
    <row r="2" spans="1:19" s="22" customFormat="1" ht="16.5">
      <c r="A2" s="19"/>
      <c r="B2" s="20" t="s">
        <v>0</v>
      </c>
      <c r="C2" s="20"/>
      <c r="D2" s="20"/>
      <c r="E2" s="21" t="s">
        <v>82</v>
      </c>
      <c r="F2" s="21"/>
      <c r="G2" s="21"/>
      <c r="H2" s="62" t="s">
        <v>83</v>
      </c>
      <c r="I2" s="63"/>
      <c r="J2" s="64"/>
      <c r="K2" s="35" t="s">
        <v>1</v>
      </c>
      <c r="L2" s="35"/>
      <c r="M2" s="35"/>
      <c r="N2" s="48" t="s">
        <v>63</v>
      </c>
      <c r="O2" s="56" t="s">
        <v>67</v>
      </c>
      <c r="P2" s="57" t="s">
        <v>65</v>
      </c>
      <c r="Q2" s="65" t="s">
        <v>62</v>
      </c>
      <c r="R2" s="66"/>
      <c r="S2" s="67"/>
    </row>
    <row r="3" spans="1:19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4" t="s">
        <v>2</v>
      </c>
      <c r="I3" s="44" t="s">
        <v>3</v>
      </c>
      <c r="J3" s="44" t="s">
        <v>4</v>
      </c>
      <c r="K3" s="36" t="s">
        <v>2</v>
      </c>
      <c r="L3" s="36" t="s">
        <v>3</v>
      </c>
      <c r="M3" s="36" t="s">
        <v>4</v>
      </c>
      <c r="N3" s="48"/>
      <c r="O3" s="43"/>
      <c r="P3" s="41"/>
      <c r="Q3" s="8" t="s">
        <v>2</v>
      </c>
      <c r="R3" s="8" t="s">
        <v>7</v>
      </c>
      <c r="S3" s="8" t="s">
        <v>4</v>
      </c>
    </row>
    <row r="4" spans="1:19" s="1" customFormat="1" ht="16.5">
      <c r="A4" s="9" t="s">
        <v>8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45"/>
      <c r="I4" s="45"/>
      <c r="J4" s="45"/>
      <c r="K4" s="14">
        <f aca="true" t="shared" si="1" ref="K4:L9">B4+E4-H4</f>
        <v>13</v>
      </c>
      <c r="L4" s="14">
        <f t="shared" si="1"/>
        <v>13</v>
      </c>
      <c r="M4" s="14">
        <f aca="true" t="shared" si="2" ref="M4:M9">SUM(K4:L4)</f>
        <v>26</v>
      </c>
      <c r="N4" s="61" t="s">
        <v>88</v>
      </c>
      <c r="O4" s="43"/>
      <c r="P4" s="41"/>
      <c r="Q4" s="6"/>
      <c r="R4" s="6"/>
      <c r="S4" s="37"/>
    </row>
    <row r="5" spans="1:19" s="1" customFormat="1" ht="16.5">
      <c r="A5" s="9" t="s">
        <v>9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45"/>
      <c r="I5" s="45">
        <v>1</v>
      </c>
      <c r="J5" s="45"/>
      <c r="K5" s="14">
        <f t="shared" si="1"/>
        <v>15</v>
      </c>
      <c r="L5" s="14">
        <f t="shared" si="1"/>
        <v>11</v>
      </c>
      <c r="M5" s="14">
        <f t="shared" si="2"/>
        <v>26</v>
      </c>
      <c r="N5" s="48"/>
      <c r="O5" s="43"/>
      <c r="P5" s="41"/>
      <c r="Q5" s="6"/>
      <c r="R5" s="6"/>
      <c r="S5" s="6"/>
    </row>
    <row r="6" spans="1:19" s="1" customFormat="1" ht="16.5">
      <c r="A6" s="9" t="s">
        <v>10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45">
        <v>0</v>
      </c>
      <c r="I6" s="45"/>
      <c r="J6" s="45"/>
      <c r="K6" s="14">
        <f t="shared" si="1"/>
        <v>15</v>
      </c>
      <c r="L6" s="14">
        <f t="shared" si="1"/>
        <v>11</v>
      </c>
      <c r="M6" s="14">
        <f t="shared" si="2"/>
        <v>26</v>
      </c>
      <c r="N6" s="48" t="s">
        <v>77</v>
      </c>
      <c r="O6" s="43" t="s">
        <v>84</v>
      </c>
      <c r="P6" s="41"/>
      <c r="Q6" s="6"/>
      <c r="R6" s="6"/>
      <c r="S6" s="6"/>
    </row>
    <row r="7" spans="1:19" s="1" customFormat="1" ht="16.5">
      <c r="A7" s="9" t="s">
        <v>11</v>
      </c>
      <c r="B7" s="5">
        <v>13</v>
      </c>
      <c r="C7" s="5">
        <v>13</v>
      </c>
      <c r="D7" s="5">
        <f t="shared" si="0"/>
        <v>26</v>
      </c>
      <c r="E7" s="6"/>
      <c r="F7" s="6"/>
      <c r="G7" s="6"/>
      <c r="H7" s="45"/>
      <c r="I7" s="45"/>
      <c r="J7" s="45"/>
      <c r="K7" s="14">
        <f t="shared" si="1"/>
        <v>13</v>
      </c>
      <c r="L7" s="14">
        <f t="shared" si="1"/>
        <v>13</v>
      </c>
      <c r="M7" s="14">
        <f t="shared" si="2"/>
        <v>26</v>
      </c>
      <c r="N7" s="48" t="s">
        <v>78</v>
      </c>
      <c r="O7" s="43"/>
      <c r="P7" s="41"/>
      <c r="Q7" s="6"/>
      <c r="R7" s="6"/>
      <c r="S7" s="6"/>
    </row>
    <row r="8" spans="1:19" s="1" customFormat="1" ht="16.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45">
        <v>0</v>
      </c>
      <c r="I8" s="45"/>
      <c r="J8" s="45"/>
      <c r="K8" s="14">
        <f t="shared" si="1"/>
        <v>14</v>
      </c>
      <c r="L8" s="14">
        <f t="shared" si="1"/>
        <v>12</v>
      </c>
      <c r="M8" s="14">
        <f t="shared" si="2"/>
        <v>26</v>
      </c>
      <c r="N8" s="48" t="s">
        <v>79</v>
      </c>
      <c r="O8" s="43" t="s">
        <v>81</v>
      </c>
      <c r="P8" s="41"/>
      <c r="Q8" s="6"/>
      <c r="R8" s="6"/>
      <c r="S8" s="6"/>
    </row>
    <row r="9" spans="1:19" s="1" customFormat="1" ht="16.5">
      <c r="A9" s="9" t="s">
        <v>13</v>
      </c>
      <c r="B9" s="5">
        <v>15</v>
      </c>
      <c r="C9" s="5">
        <v>12</v>
      </c>
      <c r="D9" s="5">
        <f t="shared" si="0"/>
        <v>27</v>
      </c>
      <c r="E9" s="6"/>
      <c r="F9" s="6"/>
      <c r="G9" s="6"/>
      <c r="H9" s="45"/>
      <c r="I9" s="45"/>
      <c r="J9" s="45"/>
      <c r="K9" s="14">
        <f t="shared" si="1"/>
        <v>15</v>
      </c>
      <c r="L9" s="14">
        <f t="shared" si="1"/>
        <v>12</v>
      </c>
      <c r="M9" s="14">
        <f t="shared" si="2"/>
        <v>27</v>
      </c>
      <c r="N9" s="48"/>
      <c r="O9" s="43"/>
      <c r="P9" s="41"/>
      <c r="Q9" s="6"/>
      <c r="R9" s="6"/>
      <c r="S9" s="6"/>
    </row>
    <row r="10" spans="1:19" s="13" customFormat="1" ht="16.5">
      <c r="A10" s="12" t="s">
        <v>4</v>
      </c>
      <c r="B10" s="11">
        <f>SUM(B4:B9)</f>
        <v>85</v>
      </c>
      <c r="C10" s="11">
        <f>SUM(C4:C9)</f>
        <v>73</v>
      </c>
      <c r="D10" s="11">
        <f>SUM(D4:D9)</f>
        <v>158</v>
      </c>
      <c r="E10" s="11"/>
      <c r="F10" s="11"/>
      <c r="G10" s="11"/>
      <c r="H10" s="11"/>
      <c r="I10" s="11"/>
      <c r="J10" s="11"/>
      <c r="K10" s="11">
        <f>SUM(K4:K9)</f>
        <v>85</v>
      </c>
      <c r="L10" s="11">
        <f>SUM(L4:L9)</f>
        <v>72</v>
      </c>
      <c r="M10" s="11">
        <f>SUM(M4:M9)</f>
        <v>157</v>
      </c>
      <c r="N10" s="49"/>
      <c r="O10" s="40"/>
      <c r="P10" s="42"/>
      <c r="Q10" s="11"/>
      <c r="R10" s="11"/>
      <c r="S10" s="11"/>
    </row>
    <row r="11" spans="1:19" s="1" customFormat="1" ht="16.5">
      <c r="A11" s="9" t="s">
        <v>46</v>
      </c>
      <c r="B11" s="5">
        <v>13</v>
      </c>
      <c r="C11" s="5">
        <v>11</v>
      </c>
      <c r="D11" s="5">
        <f aca="true" t="shared" si="3" ref="D11:D17">SUM(B11:C11)</f>
        <v>24</v>
      </c>
      <c r="E11" s="6"/>
      <c r="F11" s="6"/>
      <c r="G11" s="6"/>
      <c r="H11" s="45"/>
      <c r="I11" s="45"/>
      <c r="J11" s="45"/>
      <c r="K11" s="14">
        <f>B11+E11-H11</f>
        <v>13</v>
      </c>
      <c r="L11" s="14">
        <f>C11+F11-I11</f>
        <v>11</v>
      </c>
      <c r="M11" s="14">
        <f>SUM(K11:L11)</f>
        <v>24</v>
      </c>
      <c r="N11" s="48"/>
      <c r="O11" s="43"/>
      <c r="P11" s="41"/>
      <c r="Q11" s="6"/>
      <c r="R11" s="6"/>
      <c r="S11" s="37"/>
    </row>
    <row r="12" spans="1:19" s="1" customFormat="1" ht="15.75" customHeight="1">
      <c r="A12" s="9" t="s">
        <v>47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45"/>
      <c r="I12" s="45"/>
      <c r="J12" s="45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48"/>
      <c r="O12" s="59"/>
      <c r="P12" s="60"/>
      <c r="Q12" s="6"/>
      <c r="R12" s="6"/>
      <c r="S12" s="6"/>
    </row>
    <row r="13" spans="1:19" s="1" customFormat="1" ht="16.5">
      <c r="A13" s="9" t="s">
        <v>48</v>
      </c>
      <c r="B13" s="5">
        <v>14</v>
      </c>
      <c r="C13" s="5">
        <v>12</v>
      </c>
      <c r="D13" s="5">
        <f t="shared" si="3"/>
        <v>26</v>
      </c>
      <c r="E13" s="6"/>
      <c r="F13" s="6"/>
      <c r="G13" s="6"/>
      <c r="H13" s="45">
        <v>0</v>
      </c>
      <c r="I13" s="45"/>
      <c r="J13" s="45"/>
      <c r="K13" s="14">
        <f t="shared" si="4"/>
        <v>14</v>
      </c>
      <c r="L13" s="14">
        <f t="shared" si="5"/>
        <v>12</v>
      </c>
      <c r="M13" s="14">
        <f t="shared" si="6"/>
        <v>26</v>
      </c>
      <c r="N13" s="48"/>
      <c r="O13" s="43"/>
      <c r="P13" s="41"/>
      <c r="Q13" s="6"/>
      <c r="R13" s="6"/>
      <c r="S13" s="6"/>
    </row>
    <row r="14" spans="1:19" s="1" customFormat="1" ht="16.5">
      <c r="A14" s="9" t="s">
        <v>49</v>
      </c>
      <c r="B14" s="5">
        <v>14</v>
      </c>
      <c r="C14" s="5">
        <v>10</v>
      </c>
      <c r="D14" s="5">
        <f t="shared" si="3"/>
        <v>24</v>
      </c>
      <c r="E14" s="6"/>
      <c r="F14" s="6"/>
      <c r="G14" s="6"/>
      <c r="H14" s="45"/>
      <c r="I14" s="45"/>
      <c r="J14" s="45"/>
      <c r="K14" s="14">
        <f t="shared" si="4"/>
        <v>14</v>
      </c>
      <c r="L14" s="14">
        <f t="shared" si="5"/>
        <v>10</v>
      </c>
      <c r="M14" s="14">
        <f t="shared" si="6"/>
        <v>24</v>
      </c>
      <c r="N14" s="48"/>
      <c r="O14" s="43"/>
      <c r="P14" s="41"/>
      <c r="Q14" s="6"/>
      <c r="R14" s="6"/>
      <c r="S14" s="6"/>
    </row>
    <row r="15" spans="1:19" s="1" customFormat="1" ht="16.5">
      <c r="A15" s="9" t="s">
        <v>50</v>
      </c>
      <c r="B15" s="5">
        <v>13</v>
      </c>
      <c r="C15" s="5">
        <v>11</v>
      </c>
      <c r="D15" s="5">
        <f t="shared" si="3"/>
        <v>24</v>
      </c>
      <c r="E15" s="6"/>
      <c r="F15" s="6">
        <v>1</v>
      </c>
      <c r="G15" s="6"/>
      <c r="H15" s="45">
        <v>0</v>
      </c>
      <c r="I15" s="45"/>
      <c r="J15" s="45"/>
      <c r="K15" s="14">
        <f t="shared" si="4"/>
        <v>13</v>
      </c>
      <c r="L15" s="14">
        <f t="shared" si="5"/>
        <v>12</v>
      </c>
      <c r="M15" s="14">
        <f t="shared" si="6"/>
        <v>25</v>
      </c>
      <c r="N15" s="48"/>
      <c r="O15" s="43"/>
      <c r="P15" s="41"/>
      <c r="Q15" s="6"/>
      <c r="R15" s="6"/>
      <c r="S15" s="6"/>
    </row>
    <row r="16" spans="1:19" s="1" customFormat="1" ht="16.5">
      <c r="A16" s="9" t="s">
        <v>51</v>
      </c>
      <c r="B16" s="5">
        <v>14</v>
      </c>
      <c r="C16" s="5">
        <v>11</v>
      </c>
      <c r="D16" s="5">
        <f t="shared" si="3"/>
        <v>25</v>
      </c>
      <c r="E16" s="6"/>
      <c r="F16" s="6"/>
      <c r="G16" s="6"/>
      <c r="H16" s="45"/>
      <c r="I16" s="45"/>
      <c r="J16" s="45"/>
      <c r="K16" s="14">
        <f t="shared" si="4"/>
        <v>14</v>
      </c>
      <c r="L16" s="14">
        <f t="shared" si="5"/>
        <v>11</v>
      </c>
      <c r="M16" s="14">
        <f t="shared" si="6"/>
        <v>25</v>
      </c>
      <c r="N16" s="48" t="s">
        <v>76</v>
      </c>
      <c r="O16" s="43"/>
      <c r="P16" s="41"/>
      <c r="Q16" s="6"/>
      <c r="R16" s="6"/>
      <c r="S16" s="6"/>
    </row>
    <row r="17" spans="1:19" s="1" customFormat="1" ht="16.5">
      <c r="A17" s="9" t="s">
        <v>52</v>
      </c>
      <c r="B17" s="5">
        <v>13</v>
      </c>
      <c r="C17" s="5">
        <v>13</v>
      </c>
      <c r="D17" s="5">
        <f t="shared" si="3"/>
        <v>26</v>
      </c>
      <c r="E17" s="6"/>
      <c r="F17" s="6"/>
      <c r="G17" s="6"/>
      <c r="H17" s="45"/>
      <c r="I17" s="45"/>
      <c r="J17" s="45"/>
      <c r="K17" s="14">
        <f t="shared" si="4"/>
        <v>13</v>
      </c>
      <c r="L17" s="14">
        <f t="shared" si="5"/>
        <v>13</v>
      </c>
      <c r="M17" s="14">
        <f t="shared" si="6"/>
        <v>26</v>
      </c>
      <c r="N17" s="48"/>
      <c r="O17" s="43"/>
      <c r="P17" s="41"/>
      <c r="Q17" s="6"/>
      <c r="R17" s="6"/>
      <c r="S17" s="6"/>
    </row>
    <row r="18" spans="1:19" s="13" customFormat="1" ht="16.5">
      <c r="A18" s="12" t="s">
        <v>4</v>
      </c>
      <c r="B18" s="11">
        <f>SUM(B11:B17)</f>
        <v>93</v>
      </c>
      <c r="C18" s="11">
        <f>SUM(C11:C17)</f>
        <v>80</v>
      </c>
      <c r="D18" s="11">
        <f>SUM(D11:D17)</f>
        <v>173</v>
      </c>
      <c r="E18" s="11"/>
      <c r="F18" s="11"/>
      <c r="G18" s="11"/>
      <c r="H18" s="11"/>
      <c r="I18" s="11"/>
      <c r="J18" s="11"/>
      <c r="K18" s="11">
        <f>SUM(K11:K17)</f>
        <v>93</v>
      </c>
      <c r="L18" s="11">
        <f>SUM(L11:L17)</f>
        <v>81</v>
      </c>
      <c r="M18" s="11">
        <f>SUM(M11:M17)</f>
        <v>174</v>
      </c>
      <c r="N18" s="49"/>
      <c r="O18" s="40"/>
      <c r="P18" s="42"/>
      <c r="Q18" s="11"/>
      <c r="R18" s="11"/>
      <c r="S18" s="11"/>
    </row>
    <row r="19" spans="1:19" s="1" customFormat="1" ht="16.5">
      <c r="A19" s="9" t="s">
        <v>14</v>
      </c>
      <c r="B19" s="5">
        <v>15</v>
      </c>
      <c r="C19" s="5">
        <v>11</v>
      </c>
      <c r="D19" s="5">
        <f>SUM(B19:C19)</f>
        <v>26</v>
      </c>
      <c r="E19" s="6"/>
      <c r="F19" s="6"/>
      <c r="G19" s="6"/>
      <c r="H19" s="45"/>
      <c r="I19" s="45"/>
      <c r="J19" s="45"/>
      <c r="K19" s="14">
        <f>B19+E19-H19</f>
        <v>15</v>
      </c>
      <c r="L19" s="14">
        <f>C19+F19-I19</f>
        <v>11</v>
      </c>
      <c r="M19" s="14">
        <f>SUM(K19:L19)</f>
        <v>26</v>
      </c>
      <c r="N19" s="48" t="s">
        <v>74</v>
      </c>
      <c r="O19" s="43"/>
      <c r="P19" s="41"/>
      <c r="Q19" s="6"/>
      <c r="R19" s="6"/>
      <c r="S19" s="37"/>
    </row>
    <row r="20" spans="1:19" s="1" customFormat="1" ht="16.5">
      <c r="A20" s="9" t="s">
        <v>15</v>
      </c>
      <c r="B20" s="5">
        <v>15</v>
      </c>
      <c r="C20" s="5">
        <v>11</v>
      </c>
      <c r="D20" s="5">
        <f aca="true" t="shared" si="7" ref="D20:D26">SUM(B20:C20)</f>
        <v>26</v>
      </c>
      <c r="E20" s="6"/>
      <c r="F20" s="6"/>
      <c r="G20" s="6"/>
      <c r="H20" s="45"/>
      <c r="I20" s="45"/>
      <c r="J20" s="45"/>
      <c r="K20" s="14">
        <f aca="true" t="shared" si="8" ref="K20:K26">B20+E20-H20</f>
        <v>15</v>
      </c>
      <c r="L20" s="14">
        <f aca="true" t="shared" si="9" ref="L20:L26">C20+F20-I20</f>
        <v>11</v>
      </c>
      <c r="M20" s="14">
        <f aca="true" t="shared" si="10" ref="M20:M26">SUM(K20:L20)</f>
        <v>26</v>
      </c>
      <c r="N20" s="48"/>
      <c r="O20" s="43"/>
      <c r="P20" s="41"/>
      <c r="Q20" s="6"/>
      <c r="R20" s="6"/>
      <c r="S20" s="6"/>
    </row>
    <row r="21" spans="1:19" s="1" customFormat="1" ht="16.5">
      <c r="A21" s="9" t="s">
        <v>16</v>
      </c>
      <c r="B21" s="5">
        <v>15</v>
      </c>
      <c r="C21" s="5">
        <v>10</v>
      </c>
      <c r="D21" s="5">
        <f t="shared" si="7"/>
        <v>25</v>
      </c>
      <c r="E21" s="6"/>
      <c r="F21" s="6"/>
      <c r="G21" s="6"/>
      <c r="H21" s="45"/>
      <c r="I21" s="45"/>
      <c r="J21" s="45"/>
      <c r="K21" s="14">
        <f t="shared" si="8"/>
        <v>15</v>
      </c>
      <c r="L21" s="14">
        <f t="shared" si="9"/>
        <v>10</v>
      </c>
      <c r="M21" s="14">
        <f t="shared" si="10"/>
        <v>25</v>
      </c>
      <c r="N21" s="48" t="s">
        <v>75</v>
      </c>
      <c r="O21" s="43"/>
      <c r="P21" s="41"/>
      <c r="Q21" s="38"/>
      <c r="R21" s="6"/>
      <c r="S21" s="6"/>
    </row>
    <row r="22" spans="1:19" s="1" customFormat="1" ht="16.5">
      <c r="A22" s="9" t="s">
        <v>17</v>
      </c>
      <c r="B22" s="5">
        <v>14</v>
      </c>
      <c r="C22" s="5">
        <v>12</v>
      </c>
      <c r="D22" s="5">
        <f t="shared" si="7"/>
        <v>26</v>
      </c>
      <c r="E22" s="6"/>
      <c r="F22" s="6"/>
      <c r="G22" s="6"/>
      <c r="H22" s="45"/>
      <c r="I22" s="45"/>
      <c r="J22" s="45"/>
      <c r="K22" s="14">
        <f t="shared" si="8"/>
        <v>14</v>
      </c>
      <c r="L22" s="14">
        <f t="shared" si="9"/>
        <v>12</v>
      </c>
      <c r="M22" s="14">
        <f t="shared" si="10"/>
        <v>26</v>
      </c>
      <c r="N22" s="48"/>
      <c r="O22" s="43"/>
      <c r="P22" s="41"/>
      <c r="Q22" s="6"/>
      <c r="R22" s="6"/>
      <c r="S22" s="6"/>
    </row>
    <row r="23" spans="1:19" s="1" customFormat="1" ht="16.5">
      <c r="A23" s="9" t="s">
        <v>18</v>
      </c>
      <c r="B23" s="5">
        <v>16</v>
      </c>
      <c r="C23" s="5">
        <v>10</v>
      </c>
      <c r="D23" s="5">
        <f t="shared" si="7"/>
        <v>26</v>
      </c>
      <c r="E23" s="6"/>
      <c r="F23" s="6"/>
      <c r="G23" s="6"/>
      <c r="H23" s="45"/>
      <c r="I23" s="45"/>
      <c r="J23" s="45"/>
      <c r="K23" s="14">
        <f t="shared" si="8"/>
        <v>16</v>
      </c>
      <c r="L23" s="14">
        <f t="shared" si="9"/>
        <v>10</v>
      </c>
      <c r="M23" s="14">
        <f t="shared" si="10"/>
        <v>26</v>
      </c>
      <c r="N23" s="48"/>
      <c r="O23" s="43"/>
      <c r="P23" s="41"/>
      <c r="Q23" s="6"/>
      <c r="R23" s="6"/>
      <c r="S23" s="6"/>
    </row>
    <row r="24" spans="1:19" s="1" customFormat="1" ht="16.5">
      <c r="A24" s="9" t="s">
        <v>19</v>
      </c>
      <c r="B24" s="5">
        <v>15</v>
      </c>
      <c r="C24" s="5">
        <v>11</v>
      </c>
      <c r="D24" s="5">
        <f t="shared" si="7"/>
        <v>26</v>
      </c>
      <c r="E24" s="6"/>
      <c r="F24" s="6"/>
      <c r="G24" s="6"/>
      <c r="H24" s="45"/>
      <c r="I24" s="45"/>
      <c r="J24" s="45"/>
      <c r="K24" s="14">
        <f t="shared" si="8"/>
        <v>15</v>
      </c>
      <c r="L24" s="14">
        <f t="shared" si="9"/>
        <v>11</v>
      </c>
      <c r="M24" s="14">
        <f t="shared" si="10"/>
        <v>26</v>
      </c>
      <c r="N24" s="48"/>
      <c r="O24" s="43"/>
      <c r="P24" s="41"/>
      <c r="Q24" s="6"/>
      <c r="R24" s="6"/>
      <c r="S24" s="6"/>
    </row>
    <row r="25" spans="1:19" s="1" customFormat="1" ht="16.5">
      <c r="A25" s="9" t="s">
        <v>20</v>
      </c>
      <c r="B25" s="5">
        <v>15</v>
      </c>
      <c r="C25" s="5">
        <v>12</v>
      </c>
      <c r="D25" s="5">
        <f t="shared" si="7"/>
        <v>27</v>
      </c>
      <c r="E25" s="6"/>
      <c r="F25" s="6"/>
      <c r="G25" s="6"/>
      <c r="H25" s="45"/>
      <c r="I25" s="45"/>
      <c r="J25" s="45"/>
      <c r="K25" s="14">
        <f t="shared" si="8"/>
        <v>15</v>
      </c>
      <c r="L25" s="14">
        <f t="shared" si="9"/>
        <v>12</v>
      </c>
      <c r="M25" s="14">
        <f t="shared" si="10"/>
        <v>27</v>
      </c>
      <c r="N25" s="48"/>
      <c r="O25" s="43"/>
      <c r="P25" s="41"/>
      <c r="Q25" s="6"/>
      <c r="R25" s="6"/>
      <c r="S25" s="6"/>
    </row>
    <row r="26" spans="1:19" s="1" customFormat="1" ht="16.5">
      <c r="A26" s="9" t="s">
        <v>60</v>
      </c>
      <c r="B26" s="5">
        <v>14</v>
      </c>
      <c r="C26" s="5">
        <v>12</v>
      </c>
      <c r="D26" s="5">
        <f t="shared" si="7"/>
        <v>26</v>
      </c>
      <c r="E26" s="6"/>
      <c r="F26" s="6"/>
      <c r="G26" s="6"/>
      <c r="H26" s="45"/>
      <c r="I26" s="45"/>
      <c r="J26" s="45"/>
      <c r="K26" s="14">
        <f t="shared" si="8"/>
        <v>14</v>
      </c>
      <c r="L26" s="14">
        <f t="shared" si="9"/>
        <v>12</v>
      </c>
      <c r="M26" s="14">
        <f t="shared" si="10"/>
        <v>26</v>
      </c>
      <c r="N26" s="48"/>
      <c r="O26" s="43"/>
      <c r="P26" s="41"/>
      <c r="Q26" s="6"/>
      <c r="R26" s="6"/>
      <c r="S26" s="6"/>
    </row>
    <row r="27" spans="1:19" s="13" customFormat="1" ht="16.5">
      <c r="A27" s="12" t="s">
        <v>4</v>
      </c>
      <c r="B27" s="11">
        <f>SUM(B19:B26)</f>
        <v>119</v>
      </c>
      <c r="C27" s="11">
        <f>SUM(C19:C26)</f>
        <v>89</v>
      </c>
      <c r="D27" s="11">
        <f>SUM(D19:D26)</f>
        <v>208</v>
      </c>
      <c r="E27" s="11"/>
      <c r="F27" s="11"/>
      <c r="G27" s="11"/>
      <c r="H27" s="11"/>
      <c r="I27" s="11"/>
      <c r="J27" s="11"/>
      <c r="K27" s="11">
        <f>SUM(K19:K26)</f>
        <v>119</v>
      </c>
      <c r="L27" s="11">
        <f>SUM(L19:L26)</f>
        <v>89</v>
      </c>
      <c r="M27" s="11">
        <f>SUM(M19:M26)</f>
        <v>208</v>
      </c>
      <c r="N27" s="49"/>
      <c r="O27" s="40"/>
      <c r="P27" s="42"/>
      <c r="Q27" s="11"/>
      <c r="R27" s="11"/>
      <c r="S27" s="11"/>
    </row>
    <row r="28" spans="1:19" s="1" customFormat="1" ht="16.5">
      <c r="A28" s="9" t="s">
        <v>21</v>
      </c>
      <c r="B28" s="5">
        <v>12</v>
      </c>
      <c r="C28" s="5">
        <v>12</v>
      </c>
      <c r="D28" s="5">
        <f>SUM(B28:C28)</f>
        <v>24</v>
      </c>
      <c r="E28" s="6"/>
      <c r="F28" s="6"/>
      <c r="G28" s="6"/>
      <c r="H28" s="45"/>
      <c r="I28" s="45"/>
      <c r="J28" s="45"/>
      <c r="K28" s="14">
        <f>B28+E28-H28</f>
        <v>12</v>
      </c>
      <c r="L28" s="14">
        <f>C28+F28-I28</f>
        <v>12</v>
      </c>
      <c r="M28" s="14">
        <f>SUM(K28:L28)</f>
        <v>24</v>
      </c>
      <c r="N28" s="48"/>
      <c r="O28" s="43" t="s">
        <v>70</v>
      </c>
      <c r="P28" s="41"/>
      <c r="Q28" s="6"/>
      <c r="R28" s="6"/>
      <c r="S28" s="6"/>
    </row>
    <row r="29" spans="1:19" s="1" customFormat="1" ht="16.5">
      <c r="A29" s="9" t="s">
        <v>22</v>
      </c>
      <c r="B29" s="5">
        <v>13</v>
      </c>
      <c r="C29" s="5">
        <v>12</v>
      </c>
      <c r="D29" s="5">
        <f aca="true" t="shared" si="11" ref="D29:D35">SUM(B29:C29)</f>
        <v>25</v>
      </c>
      <c r="E29" s="6"/>
      <c r="F29" s="6"/>
      <c r="G29" s="6"/>
      <c r="H29" s="45"/>
      <c r="I29" s="45"/>
      <c r="J29" s="45"/>
      <c r="K29" s="14">
        <f aca="true" t="shared" si="12" ref="K29:K35">B29+E29-H29</f>
        <v>13</v>
      </c>
      <c r="L29" s="14">
        <f aca="true" t="shared" si="13" ref="L29:L35">C29+F29-I29</f>
        <v>12</v>
      </c>
      <c r="M29" s="14">
        <f aca="true" t="shared" si="14" ref="M29:M35">SUM(K29:L29)</f>
        <v>25</v>
      </c>
      <c r="N29" s="48"/>
      <c r="O29" s="43"/>
      <c r="P29" s="41"/>
      <c r="Q29" s="6"/>
      <c r="R29" s="6"/>
      <c r="S29" s="6"/>
    </row>
    <row r="30" spans="1:19" s="1" customFormat="1" ht="16.5">
      <c r="A30" s="9" t="s">
        <v>23</v>
      </c>
      <c r="B30" s="5">
        <v>15</v>
      </c>
      <c r="C30" s="5">
        <v>12</v>
      </c>
      <c r="D30" s="5">
        <f t="shared" si="11"/>
        <v>27</v>
      </c>
      <c r="E30" s="6"/>
      <c r="F30" s="6"/>
      <c r="G30" s="6"/>
      <c r="H30" s="45"/>
      <c r="I30" s="45"/>
      <c r="J30" s="45"/>
      <c r="K30" s="14">
        <f t="shared" si="12"/>
        <v>15</v>
      </c>
      <c r="L30" s="14">
        <f t="shared" si="13"/>
        <v>12</v>
      </c>
      <c r="M30" s="14">
        <f t="shared" si="14"/>
        <v>27</v>
      </c>
      <c r="N30" s="48"/>
      <c r="O30" s="43"/>
      <c r="P30" s="41"/>
      <c r="Q30" s="6"/>
      <c r="R30" s="6"/>
      <c r="S30" s="6"/>
    </row>
    <row r="31" spans="1:19" s="1" customFormat="1" ht="16.5">
      <c r="A31" s="9" t="s">
        <v>24</v>
      </c>
      <c r="B31" s="5">
        <v>14</v>
      </c>
      <c r="C31" s="5">
        <v>11</v>
      </c>
      <c r="D31" s="5">
        <f t="shared" si="11"/>
        <v>25</v>
      </c>
      <c r="E31" s="6"/>
      <c r="F31" s="6"/>
      <c r="G31" s="6"/>
      <c r="H31" s="45"/>
      <c r="I31" s="45"/>
      <c r="J31" s="45"/>
      <c r="K31" s="14">
        <f t="shared" si="12"/>
        <v>14</v>
      </c>
      <c r="L31" s="14">
        <f t="shared" si="13"/>
        <v>11</v>
      </c>
      <c r="M31" s="14">
        <f t="shared" si="14"/>
        <v>25</v>
      </c>
      <c r="N31" s="48" t="s">
        <v>72</v>
      </c>
      <c r="O31" s="43"/>
      <c r="P31" s="41"/>
      <c r="Q31" s="6"/>
      <c r="R31" s="6"/>
      <c r="S31" s="6"/>
    </row>
    <row r="32" spans="1:19" s="1" customFormat="1" ht="16.5">
      <c r="A32" s="9" t="s">
        <v>25</v>
      </c>
      <c r="B32" s="5">
        <v>13</v>
      </c>
      <c r="C32" s="5">
        <v>12</v>
      </c>
      <c r="D32" s="5">
        <f t="shared" si="11"/>
        <v>25</v>
      </c>
      <c r="E32" s="6"/>
      <c r="F32" s="6"/>
      <c r="G32" s="6"/>
      <c r="H32" s="45"/>
      <c r="I32" s="45"/>
      <c r="J32" s="45"/>
      <c r="K32" s="14">
        <f t="shared" si="12"/>
        <v>13</v>
      </c>
      <c r="L32" s="14">
        <f t="shared" si="13"/>
        <v>12</v>
      </c>
      <c r="M32" s="14">
        <f t="shared" si="14"/>
        <v>25</v>
      </c>
      <c r="N32" s="48"/>
      <c r="O32" s="43" t="s">
        <v>87</v>
      </c>
      <c r="P32" s="41"/>
      <c r="Q32" s="6"/>
      <c r="R32" s="6"/>
      <c r="S32" s="6"/>
    </row>
    <row r="33" spans="1:19" s="1" customFormat="1" ht="16.5">
      <c r="A33" s="9" t="s">
        <v>26</v>
      </c>
      <c r="B33" s="5">
        <v>14</v>
      </c>
      <c r="C33" s="5">
        <v>12</v>
      </c>
      <c r="D33" s="5">
        <f t="shared" si="11"/>
        <v>26</v>
      </c>
      <c r="E33" s="6"/>
      <c r="F33" s="6"/>
      <c r="G33" s="6"/>
      <c r="H33" s="45"/>
      <c r="I33" s="45"/>
      <c r="J33" s="45"/>
      <c r="K33" s="14">
        <f t="shared" si="12"/>
        <v>14</v>
      </c>
      <c r="L33" s="14">
        <f t="shared" si="13"/>
        <v>12</v>
      </c>
      <c r="M33" s="14">
        <f t="shared" si="14"/>
        <v>26</v>
      </c>
      <c r="N33" s="48" t="s">
        <v>73</v>
      </c>
      <c r="O33" s="43"/>
      <c r="P33" s="41"/>
      <c r="Q33" s="6"/>
      <c r="R33" s="6"/>
      <c r="S33" s="6"/>
    </row>
    <row r="34" spans="1:19" s="1" customFormat="1" ht="16.5">
      <c r="A34" s="9" t="s">
        <v>27</v>
      </c>
      <c r="B34" s="5">
        <v>15</v>
      </c>
      <c r="C34" s="5">
        <v>12</v>
      </c>
      <c r="D34" s="5">
        <f t="shared" si="11"/>
        <v>27</v>
      </c>
      <c r="E34" s="6"/>
      <c r="F34" s="6"/>
      <c r="G34" s="6"/>
      <c r="H34" s="45"/>
      <c r="I34" s="45"/>
      <c r="J34" s="45"/>
      <c r="K34" s="14">
        <f t="shared" si="12"/>
        <v>15</v>
      </c>
      <c r="L34" s="14">
        <f t="shared" si="13"/>
        <v>12</v>
      </c>
      <c r="M34" s="14">
        <f t="shared" si="14"/>
        <v>27</v>
      </c>
      <c r="N34" s="48"/>
      <c r="O34" s="43"/>
      <c r="P34" s="41"/>
      <c r="Q34" s="6"/>
      <c r="R34" s="6"/>
      <c r="S34" s="6"/>
    </row>
    <row r="35" spans="1:19" s="1" customFormat="1" ht="16.5">
      <c r="A35" s="9" t="s">
        <v>28</v>
      </c>
      <c r="B35" s="5">
        <v>13</v>
      </c>
      <c r="C35" s="5">
        <v>12</v>
      </c>
      <c r="D35" s="5">
        <f t="shared" si="11"/>
        <v>25</v>
      </c>
      <c r="E35" s="6"/>
      <c r="F35" s="6"/>
      <c r="G35" s="6"/>
      <c r="H35" s="45"/>
      <c r="I35" s="45"/>
      <c r="J35" s="45"/>
      <c r="K35" s="14">
        <f t="shared" si="12"/>
        <v>13</v>
      </c>
      <c r="L35" s="14">
        <f t="shared" si="13"/>
        <v>12</v>
      </c>
      <c r="M35" s="14">
        <f t="shared" si="14"/>
        <v>25</v>
      </c>
      <c r="N35" s="48"/>
      <c r="O35" s="43"/>
      <c r="P35" s="41"/>
      <c r="Q35" s="6"/>
      <c r="R35" s="6"/>
      <c r="S35" s="6"/>
    </row>
    <row r="36" spans="1:19" s="13" customFormat="1" ht="16.5">
      <c r="A36" s="12" t="s">
        <v>4</v>
      </c>
      <c r="B36" s="11">
        <f>SUM(B28:B35)</f>
        <v>109</v>
      </c>
      <c r="C36" s="11">
        <f>SUM(C28:C35)</f>
        <v>95</v>
      </c>
      <c r="D36" s="11">
        <f>SUM(D28:D35)</f>
        <v>204</v>
      </c>
      <c r="E36" s="11"/>
      <c r="F36" s="11"/>
      <c r="G36" s="11"/>
      <c r="H36" s="11"/>
      <c r="I36" s="11"/>
      <c r="J36" s="11"/>
      <c r="K36" s="11">
        <f>SUM(K28:K35)</f>
        <v>109</v>
      </c>
      <c r="L36" s="11">
        <f>SUM(L28:L35)</f>
        <v>95</v>
      </c>
      <c r="M36" s="11">
        <f aca="true" t="shared" si="15" ref="M36:M45">SUM(K36:L36)</f>
        <v>204</v>
      </c>
      <c r="N36" s="49"/>
      <c r="O36" s="40"/>
      <c r="P36" s="42"/>
      <c r="Q36" s="11"/>
      <c r="R36" s="11"/>
      <c r="S36" s="11"/>
    </row>
    <row r="37" spans="1:19" s="1" customFormat="1" ht="16.5">
      <c r="A37" s="9" t="s">
        <v>29</v>
      </c>
      <c r="B37" s="5">
        <v>14</v>
      </c>
      <c r="C37" s="5">
        <v>13</v>
      </c>
      <c r="D37" s="5">
        <f>SUM(B37:C37)</f>
        <v>27</v>
      </c>
      <c r="E37" s="6"/>
      <c r="F37" s="6"/>
      <c r="G37" s="6"/>
      <c r="H37" s="45"/>
      <c r="I37" s="45"/>
      <c r="J37" s="45"/>
      <c r="K37" s="14">
        <f>B37+E37-H37</f>
        <v>14</v>
      </c>
      <c r="L37" s="14">
        <f>C37+F37-I37</f>
        <v>13</v>
      </c>
      <c r="M37" s="14">
        <f t="shared" si="15"/>
        <v>27</v>
      </c>
      <c r="N37" s="48"/>
      <c r="O37" s="43"/>
      <c r="P37" s="41"/>
      <c r="Q37" s="6"/>
      <c r="R37" s="6"/>
      <c r="S37" s="6"/>
    </row>
    <row r="38" spans="1:19" s="1" customFormat="1" ht="16.5">
      <c r="A38" s="9" t="s">
        <v>30</v>
      </c>
      <c r="B38" s="5">
        <v>14</v>
      </c>
      <c r="C38" s="5">
        <v>13</v>
      </c>
      <c r="D38" s="5">
        <f aca="true" t="shared" si="16" ref="D38:D44">SUM(B38:C38)</f>
        <v>27</v>
      </c>
      <c r="E38" s="6"/>
      <c r="F38" s="6"/>
      <c r="G38" s="6"/>
      <c r="H38" s="45"/>
      <c r="I38" s="45"/>
      <c r="J38" s="45"/>
      <c r="K38" s="14">
        <f aca="true" t="shared" si="17" ref="K38:K44">B38+E38-H38</f>
        <v>14</v>
      </c>
      <c r="L38" s="14">
        <f aca="true" t="shared" si="18" ref="L38:L44">C38+F38-I38</f>
        <v>13</v>
      </c>
      <c r="M38" s="14">
        <f t="shared" si="15"/>
        <v>27</v>
      </c>
      <c r="N38" s="48" t="s">
        <v>71</v>
      </c>
      <c r="O38" s="43"/>
      <c r="P38" s="41"/>
      <c r="Q38" s="6"/>
      <c r="R38" s="6"/>
      <c r="S38" s="6"/>
    </row>
    <row r="39" spans="1:19" s="1" customFormat="1" ht="16.5">
      <c r="A39" s="9" t="s">
        <v>31</v>
      </c>
      <c r="B39" s="5">
        <v>14</v>
      </c>
      <c r="C39" s="5">
        <v>13</v>
      </c>
      <c r="D39" s="5">
        <f t="shared" si="16"/>
        <v>27</v>
      </c>
      <c r="E39" s="6"/>
      <c r="F39" s="6"/>
      <c r="G39" s="6"/>
      <c r="H39" s="45"/>
      <c r="I39" s="45"/>
      <c r="J39" s="45"/>
      <c r="K39" s="14">
        <f t="shared" si="17"/>
        <v>14</v>
      </c>
      <c r="L39" s="14">
        <f t="shared" si="18"/>
        <v>13</v>
      </c>
      <c r="M39" s="14">
        <f t="shared" si="15"/>
        <v>27</v>
      </c>
      <c r="N39" s="50"/>
      <c r="O39" s="43" t="s">
        <v>80</v>
      </c>
      <c r="P39" s="41"/>
      <c r="Q39" s="6"/>
      <c r="R39" s="6"/>
      <c r="S39" s="6"/>
    </row>
    <row r="40" spans="1:19" s="1" customFormat="1" ht="16.5">
      <c r="A40" s="9" t="s">
        <v>32</v>
      </c>
      <c r="B40" s="5">
        <v>14</v>
      </c>
      <c r="C40" s="5">
        <v>13</v>
      </c>
      <c r="D40" s="5">
        <f t="shared" si="16"/>
        <v>27</v>
      </c>
      <c r="E40" s="6"/>
      <c r="F40" s="6"/>
      <c r="G40" s="6"/>
      <c r="H40" s="45"/>
      <c r="I40" s="45"/>
      <c r="J40" s="45"/>
      <c r="K40" s="14">
        <f t="shared" si="17"/>
        <v>14</v>
      </c>
      <c r="L40" s="14">
        <f t="shared" si="18"/>
        <v>13</v>
      </c>
      <c r="M40" s="14">
        <f t="shared" si="15"/>
        <v>27</v>
      </c>
      <c r="N40" s="48"/>
      <c r="O40" s="43"/>
      <c r="P40" s="41"/>
      <c r="Q40" s="6"/>
      <c r="R40" s="6"/>
      <c r="S40" s="6"/>
    </row>
    <row r="41" spans="1:19" s="1" customFormat="1" ht="16.5">
      <c r="A41" s="9" t="s">
        <v>33</v>
      </c>
      <c r="B41" s="5">
        <v>14</v>
      </c>
      <c r="C41" s="5">
        <v>13</v>
      </c>
      <c r="D41" s="5">
        <f t="shared" si="16"/>
        <v>27</v>
      </c>
      <c r="E41" s="6"/>
      <c r="F41" s="10"/>
      <c r="G41" s="6"/>
      <c r="H41" s="46">
        <v>0</v>
      </c>
      <c r="I41" s="46"/>
      <c r="J41" s="46"/>
      <c r="K41" s="14">
        <f t="shared" si="17"/>
        <v>14</v>
      </c>
      <c r="L41" s="14">
        <f t="shared" si="18"/>
        <v>13</v>
      </c>
      <c r="M41" s="14">
        <f t="shared" si="15"/>
        <v>27</v>
      </c>
      <c r="N41" s="48"/>
      <c r="O41" s="43"/>
      <c r="P41" s="41"/>
      <c r="Q41" s="6"/>
      <c r="R41" s="6"/>
      <c r="S41" s="6"/>
    </row>
    <row r="42" spans="1:19" s="1" customFormat="1" ht="16.5">
      <c r="A42" s="9" t="s">
        <v>34</v>
      </c>
      <c r="B42" s="5">
        <v>15</v>
      </c>
      <c r="C42" s="5">
        <v>13</v>
      </c>
      <c r="D42" s="5">
        <f t="shared" si="16"/>
        <v>28</v>
      </c>
      <c r="E42" s="6"/>
      <c r="F42" s="6"/>
      <c r="G42" s="6"/>
      <c r="H42" s="45"/>
      <c r="I42" s="45"/>
      <c r="J42" s="45"/>
      <c r="K42" s="14">
        <f t="shared" si="17"/>
        <v>15</v>
      </c>
      <c r="L42" s="14">
        <f t="shared" si="18"/>
        <v>13</v>
      </c>
      <c r="M42" s="14">
        <f t="shared" si="15"/>
        <v>28</v>
      </c>
      <c r="N42" s="48"/>
      <c r="O42" s="43"/>
      <c r="P42" s="41"/>
      <c r="Q42" s="6"/>
      <c r="R42" s="6"/>
      <c r="S42" s="6"/>
    </row>
    <row r="43" spans="1:19" s="1" customFormat="1" ht="16.5">
      <c r="A43" s="9" t="s">
        <v>61</v>
      </c>
      <c r="B43" s="5">
        <v>14</v>
      </c>
      <c r="C43" s="5">
        <v>13</v>
      </c>
      <c r="D43" s="5">
        <f t="shared" si="16"/>
        <v>27</v>
      </c>
      <c r="E43" s="6"/>
      <c r="F43" s="6"/>
      <c r="G43" s="6"/>
      <c r="H43" s="45"/>
      <c r="I43" s="45"/>
      <c r="J43" s="45"/>
      <c r="K43" s="14">
        <f t="shared" si="17"/>
        <v>14</v>
      </c>
      <c r="L43" s="14">
        <f t="shared" si="18"/>
        <v>13</v>
      </c>
      <c r="M43" s="14">
        <f t="shared" si="15"/>
        <v>27</v>
      </c>
      <c r="N43" s="48"/>
      <c r="O43" s="43"/>
      <c r="P43" s="41"/>
      <c r="Q43" s="6"/>
      <c r="R43" s="6"/>
      <c r="S43" s="6"/>
    </row>
    <row r="44" spans="1:19" s="1" customFormat="1" ht="16.5">
      <c r="A44" s="9" t="s">
        <v>35</v>
      </c>
      <c r="B44" s="5">
        <v>14</v>
      </c>
      <c r="C44" s="5">
        <v>13</v>
      </c>
      <c r="D44" s="5">
        <f t="shared" si="16"/>
        <v>27</v>
      </c>
      <c r="E44" s="6"/>
      <c r="F44" s="6"/>
      <c r="G44" s="6"/>
      <c r="H44" s="45"/>
      <c r="I44" s="45"/>
      <c r="J44" s="45"/>
      <c r="K44" s="14">
        <f t="shared" si="17"/>
        <v>14</v>
      </c>
      <c r="L44" s="14">
        <f t="shared" si="18"/>
        <v>13</v>
      </c>
      <c r="M44" s="14">
        <f t="shared" si="15"/>
        <v>27</v>
      </c>
      <c r="N44" s="51"/>
      <c r="O44" s="43"/>
      <c r="P44" s="41"/>
      <c r="Q44" s="6"/>
      <c r="R44" s="6"/>
      <c r="S44" s="6"/>
    </row>
    <row r="45" spans="1:19" s="13" customFormat="1" ht="16.5">
      <c r="A45" s="12" t="s">
        <v>4</v>
      </c>
      <c r="B45" s="11">
        <f>SUM(B37:B44)</f>
        <v>113</v>
      </c>
      <c r="C45" s="11">
        <f>SUM(C37:C44)</f>
        <v>104</v>
      </c>
      <c r="D45" s="11">
        <f>SUM(D37:D44)</f>
        <v>217</v>
      </c>
      <c r="E45" s="11"/>
      <c r="F45" s="11"/>
      <c r="G45" s="11"/>
      <c r="H45" s="11"/>
      <c r="I45" s="11"/>
      <c r="J45" s="11"/>
      <c r="K45" s="11">
        <f>SUM(K37:K44)</f>
        <v>113</v>
      </c>
      <c r="L45" s="11">
        <f>SUM(L37:L44)</f>
        <v>104</v>
      </c>
      <c r="M45" s="11">
        <f t="shared" si="15"/>
        <v>217</v>
      </c>
      <c r="N45" s="49"/>
      <c r="O45" s="40"/>
      <c r="P45" s="42"/>
      <c r="Q45" s="11"/>
      <c r="R45" s="11"/>
      <c r="S45" s="11"/>
    </row>
    <row r="46" spans="1:19" s="1" customFormat="1" ht="16.5">
      <c r="A46" s="9" t="s">
        <v>36</v>
      </c>
      <c r="B46" s="5">
        <v>15</v>
      </c>
      <c r="C46" s="5">
        <v>12</v>
      </c>
      <c r="D46" s="5">
        <f>SUM(B46:C46)</f>
        <v>27</v>
      </c>
      <c r="E46" s="6"/>
      <c r="F46" s="6"/>
      <c r="G46" s="6"/>
      <c r="H46" s="45"/>
      <c r="I46" s="45"/>
      <c r="J46" s="45"/>
      <c r="K46" s="14">
        <f>B46+E46-H46</f>
        <v>15</v>
      </c>
      <c r="L46" s="14">
        <f>C46+F46-I46</f>
        <v>12</v>
      </c>
      <c r="M46" s="14">
        <f aca="true" t="shared" si="19" ref="M46:M53">SUM(K46:L46)</f>
        <v>27</v>
      </c>
      <c r="N46" s="48"/>
      <c r="O46" s="43"/>
      <c r="P46" s="41"/>
      <c r="Q46" s="6"/>
      <c r="R46" s="6"/>
      <c r="S46" s="6"/>
    </row>
    <row r="47" spans="1:19" s="1" customFormat="1" ht="16.5">
      <c r="A47" s="9" t="s">
        <v>37</v>
      </c>
      <c r="B47" s="5">
        <v>14</v>
      </c>
      <c r="C47" s="5">
        <v>14</v>
      </c>
      <c r="D47" s="5">
        <f aca="true" t="shared" si="20" ref="D47:D53">SUM(B47:C47)</f>
        <v>28</v>
      </c>
      <c r="E47" s="6"/>
      <c r="F47" s="6"/>
      <c r="G47" s="6"/>
      <c r="H47" s="45"/>
      <c r="I47" s="45"/>
      <c r="J47" s="45"/>
      <c r="K47" s="14">
        <f aca="true" t="shared" si="21" ref="K47:K53">B47+E47-H47</f>
        <v>14</v>
      </c>
      <c r="L47" s="14">
        <f aca="true" t="shared" si="22" ref="L47:L53">C47+F47-I47</f>
        <v>14</v>
      </c>
      <c r="M47" s="14">
        <f t="shared" si="19"/>
        <v>28</v>
      </c>
      <c r="N47" s="48"/>
      <c r="O47" s="43"/>
      <c r="P47" s="41"/>
      <c r="Q47" s="6"/>
      <c r="R47" s="6"/>
      <c r="S47" s="6"/>
    </row>
    <row r="48" spans="1:19" s="1" customFormat="1" ht="16.5">
      <c r="A48" s="9" t="s">
        <v>38</v>
      </c>
      <c r="B48" s="5">
        <v>13</v>
      </c>
      <c r="C48" s="5">
        <v>15</v>
      </c>
      <c r="D48" s="5">
        <f t="shared" si="20"/>
        <v>28</v>
      </c>
      <c r="E48" s="6"/>
      <c r="F48" s="6"/>
      <c r="G48" s="6"/>
      <c r="H48" s="45"/>
      <c r="I48" s="45"/>
      <c r="J48" s="45"/>
      <c r="K48" s="14">
        <f t="shared" si="21"/>
        <v>13</v>
      </c>
      <c r="L48" s="14">
        <f t="shared" si="22"/>
        <v>15</v>
      </c>
      <c r="M48" s="14">
        <f t="shared" si="19"/>
        <v>28</v>
      </c>
      <c r="N48" s="50"/>
      <c r="O48" s="43"/>
      <c r="P48" s="41"/>
      <c r="Q48" s="6"/>
      <c r="R48" s="6"/>
      <c r="S48" s="6"/>
    </row>
    <row r="49" spans="1:19" s="1" customFormat="1" ht="16.5">
      <c r="A49" s="9" t="s">
        <v>39</v>
      </c>
      <c r="B49" s="5">
        <v>12</v>
      </c>
      <c r="C49" s="5">
        <v>14</v>
      </c>
      <c r="D49" s="5">
        <f t="shared" si="20"/>
        <v>26</v>
      </c>
      <c r="E49" s="6"/>
      <c r="F49" s="6"/>
      <c r="G49" s="6"/>
      <c r="H49" s="45"/>
      <c r="I49" s="45"/>
      <c r="J49" s="45"/>
      <c r="K49" s="14">
        <f t="shared" si="21"/>
        <v>12</v>
      </c>
      <c r="L49" s="14">
        <f t="shared" si="22"/>
        <v>14</v>
      </c>
      <c r="M49" s="14">
        <f t="shared" si="19"/>
        <v>26</v>
      </c>
      <c r="N49" s="48"/>
      <c r="O49" s="43"/>
      <c r="P49" s="41"/>
      <c r="Q49" s="6"/>
      <c r="R49" s="6"/>
      <c r="S49" s="6"/>
    </row>
    <row r="50" spans="1:19" s="1" customFormat="1" ht="16.5">
      <c r="A50" s="9" t="s">
        <v>40</v>
      </c>
      <c r="B50" s="5">
        <v>15</v>
      </c>
      <c r="C50" s="5">
        <v>14</v>
      </c>
      <c r="D50" s="5">
        <f t="shared" si="20"/>
        <v>29</v>
      </c>
      <c r="E50" s="6"/>
      <c r="F50" s="10"/>
      <c r="G50" s="6"/>
      <c r="H50" s="46"/>
      <c r="I50" s="46"/>
      <c r="J50" s="46"/>
      <c r="K50" s="14">
        <f t="shared" si="21"/>
        <v>15</v>
      </c>
      <c r="L50" s="14">
        <f t="shared" si="22"/>
        <v>14</v>
      </c>
      <c r="M50" s="14">
        <f t="shared" si="19"/>
        <v>29</v>
      </c>
      <c r="N50" s="48"/>
      <c r="O50" s="43" t="s">
        <v>66</v>
      </c>
      <c r="P50" s="41"/>
      <c r="Q50" s="39"/>
      <c r="R50" s="6"/>
      <c r="S50" s="6"/>
    </row>
    <row r="51" spans="1:19" s="1" customFormat="1" ht="16.5">
      <c r="A51" s="9" t="s">
        <v>41</v>
      </c>
      <c r="B51" s="5">
        <v>15</v>
      </c>
      <c r="C51" s="5">
        <v>14</v>
      </c>
      <c r="D51" s="5">
        <f t="shared" si="20"/>
        <v>29</v>
      </c>
      <c r="E51" s="6"/>
      <c r="F51" s="6"/>
      <c r="G51" s="6"/>
      <c r="H51" s="45"/>
      <c r="I51" s="45"/>
      <c r="J51" s="45"/>
      <c r="K51" s="14">
        <f t="shared" si="21"/>
        <v>15</v>
      </c>
      <c r="L51" s="14">
        <f t="shared" si="22"/>
        <v>14</v>
      </c>
      <c r="M51" s="14">
        <f t="shared" si="19"/>
        <v>29</v>
      </c>
      <c r="N51" s="48"/>
      <c r="O51" s="43"/>
      <c r="P51" s="41"/>
      <c r="Q51" s="6"/>
      <c r="R51" s="6"/>
      <c r="S51" s="6"/>
    </row>
    <row r="52" spans="1:19" s="1" customFormat="1" ht="16.5">
      <c r="A52" s="9" t="s">
        <v>42</v>
      </c>
      <c r="B52" s="5">
        <v>15</v>
      </c>
      <c r="C52" s="5">
        <v>14</v>
      </c>
      <c r="D52" s="5">
        <f t="shared" si="20"/>
        <v>29</v>
      </c>
      <c r="E52" s="6"/>
      <c r="F52" s="6"/>
      <c r="G52" s="6"/>
      <c r="H52" s="45"/>
      <c r="I52" s="45"/>
      <c r="J52" s="45"/>
      <c r="K52" s="14">
        <f t="shared" si="21"/>
        <v>15</v>
      </c>
      <c r="L52" s="14">
        <f t="shared" si="22"/>
        <v>14</v>
      </c>
      <c r="M52" s="14">
        <f t="shared" si="19"/>
        <v>29</v>
      </c>
      <c r="N52" s="48"/>
      <c r="O52" s="43"/>
      <c r="P52" s="41"/>
      <c r="Q52" s="6"/>
      <c r="R52" s="6"/>
      <c r="S52" s="6"/>
    </row>
    <row r="53" spans="1:19" s="1" customFormat="1" ht="16.5">
      <c r="A53" s="9" t="s">
        <v>59</v>
      </c>
      <c r="B53" s="5">
        <v>15</v>
      </c>
      <c r="C53" s="5">
        <v>14</v>
      </c>
      <c r="D53" s="5">
        <f t="shared" si="20"/>
        <v>29</v>
      </c>
      <c r="E53" s="6"/>
      <c r="F53" s="6"/>
      <c r="G53" s="6"/>
      <c r="H53" s="45"/>
      <c r="I53" s="45"/>
      <c r="J53" s="45"/>
      <c r="K53" s="14">
        <f t="shared" si="21"/>
        <v>15</v>
      </c>
      <c r="L53" s="14">
        <f t="shared" si="22"/>
        <v>14</v>
      </c>
      <c r="M53" s="14">
        <f t="shared" si="19"/>
        <v>29</v>
      </c>
      <c r="N53" s="51"/>
      <c r="O53" s="43"/>
      <c r="P53" s="41"/>
      <c r="Q53" s="6"/>
      <c r="R53" s="6"/>
      <c r="S53" s="6"/>
    </row>
    <row r="54" spans="1:19" s="13" customFormat="1" ht="16.5">
      <c r="A54" s="12" t="s">
        <v>4</v>
      </c>
      <c r="B54" s="11">
        <f>SUM(B46:B53)</f>
        <v>114</v>
      </c>
      <c r="C54" s="11">
        <f>SUM(C46:C53)</f>
        <v>111</v>
      </c>
      <c r="D54" s="11">
        <f>SUM(D46:D53)</f>
        <v>225</v>
      </c>
      <c r="E54" s="11"/>
      <c r="F54" s="11"/>
      <c r="G54" s="11"/>
      <c r="H54" s="11"/>
      <c r="I54" s="11"/>
      <c r="J54" s="11"/>
      <c r="K54" s="11">
        <f>SUM(K46:K53)</f>
        <v>114</v>
      </c>
      <c r="L54" s="11">
        <f>SUM(L46:L53)</f>
        <v>111</v>
      </c>
      <c r="M54" s="11">
        <f>SUM(M46:M53)</f>
        <v>225</v>
      </c>
      <c r="N54" s="49"/>
      <c r="O54" s="40"/>
      <c r="P54" s="42"/>
      <c r="Q54" s="11"/>
      <c r="R54" s="11"/>
      <c r="S54" s="11"/>
    </row>
    <row r="55" spans="1:19" s="1" customFormat="1" ht="16.5">
      <c r="A55" s="32" t="s">
        <v>5</v>
      </c>
      <c r="B55" s="33">
        <f aca="true" t="shared" si="23" ref="B55:M55">B18+B27+B36+B45+B54+B10</f>
        <v>633</v>
      </c>
      <c r="C55" s="33">
        <f t="shared" si="23"/>
        <v>552</v>
      </c>
      <c r="D55" s="33">
        <f t="shared" si="23"/>
        <v>1185</v>
      </c>
      <c r="E55" s="33">
        <f t="shared" si="23"/>
        <v>0</v>
      </c>
      <c r="F55" s="33">
        <f t="shared" si="23"/>
        <v>0</v>
      </c>
      <c r="G55" s="33">
        <f t="shared" si="23"/>
        <v>0</v>
      </c>
      <c r="H55" s="33">
        <f t="shared" si="23"/>
        <v>0</v>
      </c>
      <c r="I55" s="33">
        <f t="shared" si="23"/>
        <v>0</v>
      </c>
      <c r="J55" s="33">
        <f t="shared" si="23"/>
        <v>0</v>
      </c>
      <c r="K55" s="33">
        <f t="shared" si="23"/>
        <v>633</v>
      </c>
      <c r="L55" s="33">
        <f t="shared" si="23"/>
        <v>552</v>
      </c>
      <c r="M55" s="33">
        <f t="shared" si="23"/>
        <v>1185</v>
      </c>
      <c r="N55" s="52">
        <f>SUM(N4:N53)</f>
        <v>0</v>
      </c>
      <c r="O55" s="33">
        <f>O18+O27+O36+O45+O54+O10</f>
        <v>0</v>
      </c>
      <c r="P55" s="33">
        <v>16</v>
      </c>
      <c r="Q55" s="33">
        <f>Q18+Q27+Q36+Q45+Q54+Q10</f>
        <v>0</v>
      </c>
      <c r="R55" s="33">
        <f>R18+R27+R36+R45+R54+R10</f>
        <v>0</v>
      </c>
      <c r="S55" s="33">
        <f>S18+S27+S36+S45+S54+S10</f>
        <v>0</v>
      </c>
    </row>
    <row r="56" spans="1:19" s="1" customFormat="1" ht="16.5">
      <c r="A56" s="9" t="s">
        <v>43</v>
      </c>
      <c r="B56" s="5">
        <v>5</v>
      </c>
      <c r="C56" s="5">
        <v>0</v>
      </c>
      <c r="D56" s="5">
        <f>SUM(B56:C56)</f>
        <v>5</v>
      </c>
      <c r="E56" s="6"/>
      <c r="F56" s="6">
        <v>0</v>
      </c>
      <c r="G56" s="6"/>
      <c r="H56" s="45">
        <v>0</v>
      </c>
      <c r="I56" s="45">
        <v>0</v>
      </c>
      <c r="J56" s="45">
        <f>SUM(H56:I56)</f>
        <v>0</v>
      </c>
      <c r="K56" s="14">
        <f>B56+E56-H56</f>
        <v>5</v>
      </c>
      <c r="L56" s="14">
        <f>C56+F56-I56</f>
        <v>0</v>
      </c>
      <c r="M56" s="14">
        <f>SUM(K56:L56)</f>
        <v>5</v>
      </c>
      <c r="N56" s="48">
        <v>0</v>
      </c>
      <c r="O56" s="31"/>
      <c r="P56" s="30"/>
      <c r="Q56" s="6">
        <v>0</v>
      </c>
      <c r="R56" s="6">
        <v>0</v>
      </c>
      <c r="S56" s="6">
        <v>0</v>
      </c>
    </row>
    <row r="57" spans="1:19" s="13" customFormat="1" ht="16.5">
      <c r="A57" s="27" t="s">
        <v>44</v>
      </c>
      <c r="B57" s="28">
        <f>SUM(B55:B56)</f>
        <v>638</v>
      </c>
      <c r="C57" s="28">
        <f>SUM(C55:C56)</f>
        <v>552</v>
      </c>
      <c r="D57" s="28">
        <f>SUM(D55:D56)</f>
        <v>1190</v>
      </c>
      <c r="E57" s="28"/>
      <c r="F57" s="28">
        <f>SUM(F55:F56)</f>
        <v>0</v>
      </c>
      <c r="G57" s="28"/>
      <c r="H57" s="28">
        <f>SUM(H55:H56)</f>
        <v>0</v>
      </c>
      <c r="I57" s="28">
        <f>SUM(I55:I56)</f>
        <v>0</v>
      </c>
      <c r="J57" s="28"/>
      <c r="K57" s="28">
        <f>SUM(K55:K56)</f>
        <v>638</v>
      </c>
      <c r="L57" s="28">
        <f>SUM(L55:L56)</f>
        <v>552</v>
      </c>
      <c r="M57" s="28">
        <f>SUM(K57:L57)</f>
        <v>1190</v>
      </c>
      <c r="N57" s="53"/>
      <c r="O57" s="29"/>
      <c r="P57" s="29"/>
      <c r="Q57" s="28">
        <f>SUM(Q55:Q56)</f>
        <v>0</v>
      </c>
      <c r="R57" s="28"/>
      <c r="S57" s="28">
        <f>SUM(Q57:R57)</f>
        <v>0</v>
      </c>
    </row>
    <row r="58" spans="1:19" s="1" customFormat="1" ht="16.5">
      <c r="A58" s="9" t="s">
        <v>6</v>
      </c>
      <c r="B58" s="5">
        <v>14</v>
      </c>
      <c r="C58" s="5">
        <v>15</v>
      </c>
      <c r="D58" s="5">
        <f>SUM(B58:C58)</f>
        <v>29</v>
      </c>
      <c r="E58" s="6">
        <v>0</v>
      </c>
      <c r="F58" s="6"/>
      <c r="G58" s="6">
        <f>SUM(E58:F58)</f>
        <v>0</v>
      </c>
      <c r="H58" s="45"/>
      <c r="I58" s="45">
        <v>0</v>
      </c>
      <c r="J58" s="45">
        <f>SUM(H58:I58)</f>
        <v>0</v>
      </c>
      <c r="K58" s="14">
        <f>B58+E58-H58</f>
        <v>14</v>
      </c>
      <c r="L58" s="14">
        <v>15</v>
      </c>
      <c r="M58" s="14">
        <f>SUM(K58:L58)</f>
        <v>29</v>
      </c>
      <c r="N58" s="48"/>
      <c r="O58" s="31"/>
      <c r="P58" s="30"/>
      <c r="Q58" s="6">
        <v>0</v>
      </c>
      <c r="R58" s="6"/>
      <c r="S58" s="6"/>
    </row>
    <row r="59" spans="1:19" s="2" customFormat="1" ht="19.5" customHeight="1">
      <c r="A59" s="15" t="s">
        <v>45</v>
      </c>
      <c r="B59" s="16">
        <f>SUM(B57:B58)</f>
        <v>652</v>
      </c>
      <c r="C59" s="16">
        <f>SUM(C57:C58)</f>
        <v>567</v>
      </c>
      <c r="D59" s="16">
        <f>SUM(D57:D58)</f>
        <v>1219</v>
      </c>
      <c r="E59" s="16">
        <f>SUM(E57:E58)</f>
        <v>0</v>
      </c>
      <c r="F59" s="16">
        <f>SUM(F57:F58)</f>
        <v>0</v>
      </c>
      <c r="G59" s="16">
        <f aca="true" t="shared" si="24" ref="G59:M59">SUM(G57:G58)</f>
        <v>0</v>
      </c>
      <c r="H59" s="16">
        <f t="shared" si="24"/>
        <v>0</v>
      </c>
      <c r="I59" s="16">
        <f t="shared" si="24"/>
        <v>0</v>
      </c>
      <c r="J59" s="16">
        <f t="shared" si="24"/>
        <v>0</v>
      </c>
      <c r="K59" s="16">
        <f t="shared" si="24"/>
        <v>652</v>
      </c>
      <c r="L59" s="16">
        <f t="shared" si="24"/>
        <v>567</v>
      </c>
      <c r="M59" s="16">
        <f t="shared" si="24"/>
        <v>1219</v>
      </c>
      <c r="N59" s="54"/>
      <c r="O59" s="26"/>
      <c r="P59" s="26"/>
      <c r="Q59" s="16">
        <v>0</v>
      </c>
      <c r="R59" s="16"/>
      <c r="S59" s="16">
        <f>SUM(Q59:R59)</f>
        <v>0</v>
      </c>
    </row>
    <row r="60" spans="1:4" ht="15.75">
      <c r="A60" s="9" t="s">
        <v>54</v>
      </c>
      <c r="B60" s="5">
        <v>1</v>
      </c>
      <c r="C60" s="5">
        <v>0</v>
      </c>
      <c r="D60" s="5">
        <f aca="true" t="shared" si="25" ref="D60:D65">SUM(B60:C60)</f>
        <v>1</v>
      </c>
    </row>
    <row r="61" spans="1:13" ht="16.5">
      <c r="A61" s="9" t="s">
        <v>55</v>
      </c>
      <c r="B61" s="5">
        <v>0</v>
      </c>
      <c r="C61" s="5">
        <v>0</v>
      </c>
      <c r="D61" s="5">
        <f t="shared" si="25"/>
        <v>0</v>
      </c>
      <c r="I61" s="18" t="s">
        <v>69</v>
      </c>
      <c r="J61" s="58" t="s">
        <v>85</v>
      </c>
      <c r="K61" s="17">
        <v>121</v>
      </c>
      <c r="L61" s="17">
        <v>127</v>
      </c>
      <c r="M61" s="17">
        <f>SUM(K61:L61)</f>
        <v>248</v>
      </c>
    </row>
    <row r="62" spans="1:13" ht="16.5">
      <c r="A62" s="9" t="s">
        <v>53</v>
      </c>
      <c r="B62" s="5"/>
      <c r="C62" s="5">
        <v>0</v>
      </c>
      <c r="D62" s="5">
        <f t="shared" si="25"/>
        <v>0</v>
      </c>
      <c r="I62" s="18" t="s">
        <v>68</v>
      </c>
      <c r="J62" s="58" t="s">
        <v>86</v>
      </c>
      <c r="K62" s="17">
        <v>1</v>
      </c>
      <c r="L62" s="17">
        <v>0</v>
      </c>
      <c r="M62" s="17">
        <f>SUM(K62:L62)</f>
        <v>1</v>
      </c>
    </row>
    <row r="63" spans="1:13" ht="16.5">
      <c r="A63" s="9" t="s">
        <v>56</v>
      </c>
      <c r="B63" s="5">
        <v>2</v>
      </c>
      <c r="C63" s="5"/>
      <c r="D63" s="5">
        <f t="shared" si="25"/>
        <v>2</v>
      </c>
      <c r="I63" s="18" t="s">
        <v>64</v>
      </c>
      <c r="J63" s="18"/>
      <c r="K63" s="17">
        <f>SUM(K61:K62)</f>
        <v>122</v>
      </c>
      <c r="L63" s="17">
        <f>SUM(L61:L62)</f>
        <v>127</v>
      </c>
      <c r="M63" s="17">
        <f>SUM(M61:M62)</f>
        <v>249</v>
      </c>
    </row>
    <row r="64" spans="1:4" ht="15.75">
      <c r="A64" s="9" t="s">
        <v>57</v>
      </c>
      <c r="B64" s="5">
        <v>2</v>
      </c>
      <c r="C64" s="5">
        <v>0</v>
      </c>
      <c r="D64" s="5">
        <f t="shared" si="25"/>
        <v>2</v>
      </c>
    </row>
    <row r="65" spans="1:17" ht="16.5">
      <c r="A65" s="9" t="s">
        <v>58</v>
      </c>
      <c r="B65" s="5"/>
      <c r="C65" s="5"/>
      <c r="D65" s="5">
        <f t="shared" si="25"/>
        <v>0</v>
      </c>
      <c r="Q65" s="3"/>
    </row>
    <row r="66" spans="1:4" ht="15.75">
      <c r="A66" s="9" t="s">
        <v>5</v>
      </c>
      <c r="B66" s="5">
        <f>SUM(B60:B65)</f>
        <v>5</v>
      </c>
      <c r="C66" s="5">
        <f>SUM(C60:C65)</f>
        <v>0</v>
      </c>
      <c r="D66" s="5">
        <f>SUM(D60:D65)</f>
        <v>5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2015-11-02T03:04:35Z</cp:lastPrinted>
  <dcterms:created xsi:type="dcterms:W3CDTF">1998-12-07T02:16:08Z</dcterms:created>
  <dcterms:modified xsi:type="dcterms:W3CDTF">2015-12-31T01:01:47Z</dcterms:modified>
  <cp:category/>
  <cp:version/>
  <cp:contentType/>
  <cp:contentStatus/>
</cp:coreProperties>
</file>