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<sst xmlns="http://schemas.openxmlformats.org/spreadsheetml/2006/main" count="109" uniqueCount="91">
  <si>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</si>
  <si>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</si>
  <si>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</si>
  <si>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</si>
  <si>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</si>
  <si>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</si>
  <si>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</si>
  <si>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</si>
  <si>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</si>
  <si>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</si>
  <si>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</si>
  <si>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</si>
  <si>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</si>
  <si>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</si>
  <si>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</si>
  <si>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</si>
  <si>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</si>
  <si>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</si>
  <si>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</si>
  <si>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</si>
  <si>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</si>
  <si>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</si>
  <si>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</si>
  <si>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</si>
  <si>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</si>
  <si>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</si>
  <si>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</si>
  <si>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</si>
  <si>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</si>
  <si>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</si>
  <si>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</si>
  <si>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</si>
  <si>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</si>
  <si>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</si>
  <si>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</si>
  <si>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</si>
  <si>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</si>
  <si>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</si>
  <si>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</si>
  <si>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</si>
  <si>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</si>
  <si>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</si>
  <si>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</si>
  <si>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</si>
  <si>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</si>
  <si>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</si>
  <si>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</si>
  <si>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</si>
  <si>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</si>
  <si>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</si>
  <si>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</si>
  <si>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</si>
  <si>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</si>
  <si>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</si>
  <si>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</si>
  <si>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</si>
  <si>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</si>
  <si>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</si>
  <si>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</si>
  <si>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</si>
  <si>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</si>
  <si>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</si>
  <si>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</si>
  <si>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</si>
  <si>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</si>
  <si>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</si>
  <si>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</si>
  <si>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</si>
  <si>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</si>
  <si>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</si>
  <si>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</si>
  <si>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</si>
  <si>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</si>
  <si>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</si>
  <si>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</si>
  <si>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</si>
  <si>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</si>
  <si>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</si>
  <si>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</si>
  <si>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</si>
  <si>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</si>
  <si>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</si>
  <si>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r>
      <t>105.6</t>
    </r>
    <r>
      <rPr>
        <sz val="10"/>
        <rFont val="細明體"/>
        <family val="3"/>
      </rPr>
      <t>普畢</t>
    </r>
  </si>
  <si>
    <t>-1(江坪諺)</t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</si>
  <si>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</si>
  <si>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</si>
  <si>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</si>
  <si>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</si>
  <si>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</si>
  <si>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</si>
  <si>
    <t xml:space="preserve">                            彰 化 縣 永 靖 國 小 在 籍 學 生 數 民國105年09月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</si>
</sst>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showZeros="0" tabSelected="1" zoomScale="115" zoomScaleNormal="115" zoomScalePageLayoutView="0" workbookViewId="0" topLeftCell="A1">
      <selection activeCell="R28" sqref="R28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6.5">
      <c r="A1" s="23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77</v>
      </c>
      <c r="F2" s="21"/>
      <c r="G2" s="21"/>
      <c r="H2" s="73" t="s">
        <v>78</v>
      </c>
      <c r="I2" s="74"/>
      <c r="J2" s="75"/>
      <c r="K2" s="34" t="s">
        <v>1</v>
      </c>
      <c r="L2" s="34"/>
      <c r="M2" s="34"/>
      <c r="N2" s="47" t="s">
        <v>62</v>
      </c>
      <c r="O2" s="58" t="s">
        <v>66</v>
      </c>
      <c r="P2" s="44" t="s">
        <v>64</v>
      </c>
      <c r="Q2" s="76" t="s">
        <v>61</v>
      </c>
      <c r="R2" s="77"/>
      <c r="S2" s="78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12</v>
      </c>
      <c r="C4" s="5">
        <v>13</v>
      </c>
      <c r="D4" s="5">
        <f aca="true" t="shared" si="0" ref="D4:D9">SUM(B4:C4)</f>
        <v>25</v>
      </c>
      <c r="E4" s="6"/>
      <c r="F4" s="6"/>
      <c r="G4" s="6"/>
      <c r="H4" s="42"/>
      <c r="I4" s="42"/>
      <c r="J4" s="42"/>
      <c r="K4" s="14">
        <f aca="true" t="shared" si="1" ref="K4:L9">B4+E4-H4</f>
        <v>12</v>
      </c>
      <c r="L4" s="14">
        <f t="shared" si="1"/>
        <v>13</v>
      </c>
      <c r="M4" s="14">
        <f aca="true" t="shared" si="2" ref="M4:M9">SUM(K4:L4)</f>
        <v>25</v>
      </c>
      <c r="N4" s="47" t="s">
        <v>87</v>
      </c>
      <c r="O4" s="59"/>
      <c r="P4" s="39"/>
      <c r="Q4" s="6"/>
      <c r="R4" s="6"/>
      <c r="S4" s="36"/>
    </row>
    <row r="5" spans="1:19" s="1" customFormat="1" ht="16.5">
      <c r="A5" s="9" t="s">
        <v>9</v>
      </c>
      <c r="B5" s="5">
        <v>12</v>
      </c>
      <c r="C5" s="5">
        <v>14</v>
      </c>
      <c r="D5" s="5">
        <f t="shared" si="0"/>
        <v>26</v>
      </c>
      <c r="E5" s="6"/>
      <c r="F5" s="6"/>
      <c r="G5" s="6"/>
      <c r="H5" s="42"/>
      <c r="I5" s="42"/>
      <c r="J5" s="42"/>
      <c r="K5" s="14">
        <f t="shared" si="1"/>
        <v>12</v>
      </c>
      <c r="L5" s="14">
        <f t="shared" si="1"/>
        <v>14</v>
      </c>
      <c r="M5" s="14">
        <f t="shared" si="2"/>
        <v>26</v>
      </c>
      <c r="N5" s="47"/>
      <c r="O5" s="59"/>
      <c r="P5" s="39"/>
      <c r="Q5" s="6"/>
      <c r="R5" s="6"/>
      <c r="S5" s="6"/>
    </row>
    <row r="6" spans="1:19" s="1" customFormat="1" ht="16.5">
      <c r="A6" s="9" t="s">
        <v>10</v>
      </c>
      <c r="B6" s="5">
        <v>12</v>
      </c>
      <c r="C6" s="5">
        <v>14</v>
      </c>
      <c r="D6" s="5">
        <f t="shared" si="0"/>
        <v>26</v>
      </c>
      <c r="E6" s="6"/>
      <c r="F6" s="6"/>
      <c r="G6" s="6"/>
      <c r="H6" s="42"/>
      <c r="I6" s="42"/>
      <c r="J6" s="42"/>
      <c r="K6" s="14">
        <f t="shared" si="1"/>
        <v>12</v>
      </c>
      <c r="L6" s="14">
        <f t="shared" si="1"/>
        <v>14</v>
      </c>
      <c r="M6" s="14">
        <f t="shared" si="2"/>
        <v>26</v>
      </c>
      <c r="N6" s="47"/>
      <c r="O6" s="60"/>
      <c r="P6" s="39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6.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6.5">
      <c r="A9" s="9" t="s">
        <v>13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6.5">
      <c r="A10" s="12" t="s">
        <v>4</v>
      </c>
      <c r="B10" s="11">
        <f>SUM(B4:B9)</f>
        <v>75</v>
      </c>
      <c r="C10" s="11">
        <f>SUM(C4:C9)</f>
        <v>82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82</v>
      </c>
      <c r="M10" s="11">
        <f>SUM(M4:M9)</f>
        <v>157</v>
      </c>
      <c r="N10" s="50"/>
      <c r="O10" s="70"/>
      <c r="P10" s="40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13</v>
      </c>
      <c r="D11" s="5">
        <f aca="true" t="shared" si="3" ref="D11:D17">SUM(B11:C11)</f>
        <v>26</v>
      </c>
      <c r="E11" s="6"/>
      <c r="F11" s="6"/>
      <c r="G11" s="6"/>
      <c r="H11" s="42"/>
      <c r="I11" s="42"/>
      <c r="J11" s="42"/>
      <c r="K11" s="14">
        <f>B11+E11-H11</f>
        <v>13</v>
      </c>
      <c r="L11" s="14">
        <f>C11+F11-I11</f>
        <v>13</v>
      </c>
      <c r="M11" s="14">
        <f>SUM(K11:L11)</f>
        <v>26</v>
      </c>
      <c r="N11" s="47" t="s">
        <v>81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aca="true" t="shared" si="4" ref="K12:K17">B12+E12-H12</f>
        <v>16</v>
      </c>
      <c r="L12" s="14">
        <f aca="true" t="shared" si="5" ref="L12:L17">C12+F12-I12</f>
        <v>12</v>
      </c>
      <c r="M12" s="14">
        <f aca="true" t="shared" si="6" ref="M12:M17">SUM(K12:L12)</f>
        <v>28</v>
      </c>
      <c r="N12" s="72" t="s">
        <v>89</v>
      </c>
      <c r="O12" s="60"/>
      <c r="P12" s="46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2"/>
      <c r="I13" s="42"/>
      <c r="J13" s="42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7" t="s">
        <v>73</v>
      </c>
      <c r="O13" s="60" t="s">
        <v>79</v>
      </c>
      <c r="P13" s="39"/>
      <c r="Q13" s="6"/>
      <c r="R13" s="6"/>
      <c r="S13" s="6"/>
    </row>
    <row r="14" spans="1:19" s="1" customFormat="1" ht="16.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5"/>
        <v>13</v>
      </c>
      <c r="M14" s="14">
        <f t="shared" si="6"/>
        <v>26</v>
      </c>
      <c r="N14" s="47" t="s">
        <v>74</v>
      </c>
      <c r="O14" s="60"/>
      <c r="P14" s="39"/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12</v>
      </c>
      <c r="D15" s="5">
        <f t="shared" si="3"/>
        <v>25</v>
      </c>
      <c r="E15" s="6"/>
      <c r="F15" s="6"/>
      <c r="G15" s="6"/>
      <c r="H15" s="42"/>
      <c r="I15" s="42"/>
      <c r="J15" s="42"/>
      <c r="K15" s="14">
        <f t="shared" si="4"/>
        <v>13</v>
      </c>
      <c r="L15" s="14">
        <f t="shared" si="5"/>
        <v>12</v>
      </c>
      <c r="M15" s="14">
        <f t="shared" si="6"/>
        <v>25</v>
      </c>
      <c r="N15" s="47" t="s">
        <v>75</v>
      </c>
      <c r="O15" s="60" t="s">
        <v>86</v>
      </c>
      <c r="P15" s="39"/>
      <c r="Q15" s="6"/>
      <c r="R15" s="6"/>
      <c r="S15" s="6"/>
    </row>
    <row r="16" spans="1:19" s="1" customFormat="1" ht="16.5">
      <c r="A16" s="9" t="s">
        <v>51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42"/>
      <c r="I16" s="42"/>
      <c r="J16" s="42"/>
      <c r="K16" s="14">
        <f t="shared" si="4"/>
        <v>15</v>
      </c>
      <c r="L16" s="14">
        <f t="shared" si="5"/>
        <v>12</v>
      </c>
      <c r="M16" s="14">
        <f t="shared" si="6"/>
        <v>27</v>
      </c>
      <c r="N16" s="47"/>
      <c r="O16" s="60"/>
      <c r="P16" s="39"/>
      <c r="Q16" s="6"/>
      <c r="R16" s="6"/>
      <c r="S16" s="6"/>
    </row>
    <row r="17" spans="1:19" s="1" customFormat="1" ht="16.5">
      <c r="A17" s="9" t="s">
        <v>52</v>
      </c>
      <c r="B17" s="5"/>
      <c r="C17" s="5"/>
      <c r="D17" s="5">
        <f t="shared" si="3"/>
        <v>0</v>
      </c>
      <c r="E17" s="6"/>
      <c r="F17" s="6"/>
      <c r="G17" s="6"/>
      <c r="H17" s="42"/>
      <c r="I17" s="42"/>
      <c r="J17" s="42"/>
      <c r="K17" s="14">
        <f t="shared" si="4"/>
        <v>0</v>
      </c>
      <c r="L17" s="14">
        <f t="shared" si="5"/>
        <v>0</v>
      </c>
      <c r="M17" s="14">
        <f t="shared" si="6"/>
        <v>0</v>
      </c>
      <c r="N17" s="47"/>
      <c r="O17" s="60"/>
      <c r="P17" s="39"/>
      <c r="Q17" s="6"/>
      <c r="R17" s="6"/>
      <c r="S17" s="6"/>
    </row>
    <row r="18" spans="1:19" s="13" customFormat="1" ht="16.5">
      <c r="A18" s="12" t="s">
        <v>4</v>
      </c>
      <c r="B18" s="11">
        <f>SUM(B11:B17)</f>
        <v>84</v>
      </c>
      <c r="C18" s="11">
        <f>SUM(C11:C17)</f>
        <v>74</v>
      </c>
      <c r="D18" s="11">
        <f>SUM(D11:D17)</f>
        <v>158</v>
      </c>
      <c r="E18" s="11"/>
      <c r="F18" s="11"/>
      <c r="G18" s="11"/>
      <c r="H18" s="11"/>
      <c r="I18" s="11"/>
      <c r="J18" s="11"/>
      <c r="K18" s="11">
        <f>SUM(K11:K17)</f>
        <v>84</v>
      </c>
      <c r="L18" s="11">
        <f>SUM(L11:L17)</f>
        <v>74</v>
      </c>
      <c r="M18" s="11">
        <f>SUM(M11:M17)</f>
        <v>158</v>
      </c>
      <c r="N18" s="50"/>
      <c r="O18" s="70"/>
      <c r="P18" s="40"/>
      <c r="Q18" s="11"/>
      <c r="R18" s="11"/>
      <c r="S18" s="11"/>
    </row>
    <row r="19" spans="1:19" s="1" customFormat="1" ht="16.5">
      <c r="A19" s="9" t="s">
        <v>14</v>
      </c>
      <c r="B19" s="5">
        <v>13</v>
      </c>
      <c r="C19" s="5">
        <v>11</v>
      </c>
      <c r="D19" s="5">
        <f>SUM(B19:C19)</f>
        <v>24</v>
      </c>
      <c r="E19" s="6"/>
      <c r="F19" s="6"/>
      <c r="G19" s="6"/>
      <c r="H19" s="42"/>
      <c r="I19" s="42"/>
      <c r="J19" s="42"/>
      <c r="K19" s="14">
        <f>B19+E19-H19</f>
        <v>13</v>
      </c>
      <c r="L19" s="14">
        <f>C19+F19-I19</f>
        <v>11</v>
      </c>
      <c r="M19" s="14">
        <f>SUM(K19:L19)</f>
        <v>24</v>
      </c>
      <c r="N19" s="47" t="s">
        <v>72</v>
      </c>
      <c r="O19" s="60"/>
      <c r="P19" s="39"/>
      <c r="Q19" s="6"/>
      <c r="R19" s="6"/>
      <c r="S19" s="36"/>
    </row>
    <row r="20" spans="1:19" s="1" customFormat="1" ht="16.5">
      <c r="A20" s="9" t="s">
        <v>15</v>
      </c>
      <c r="B20" s="5">
        <v>14</v>
      </c>
      <c r="C20" s="5">
        <v>12</v>
      </c>
      <c r="D20" s="5">
        <f aca="true" t="shared" si="7" ref="D20:D25">SUM(B20:C20)</f>
        <v>26</v>
      </c>
      <c r="E20" s="6"/>
      <c r="F20" s="6"/>
      <c r="G20" s="6"/>
      <c r="H20" s="42"/>
      <c r="I20" s="42"/>
      <c r="J20" s="42"/>
      <c r="K20" s="14">
        <v>14</v>
      </c>
      <c r="L20" s="14">
        <f aca="true" t="shared" si="8" ref="L20:L25">C20+F20-I20</f>
        <v>12</v>
      </c>
      <c r="M20" s="14">
        <f aca="true" t="shared" si="9" ref="M20:M25">SUM(K20:L20)</f>
        <v>26</v>
      </c>
      <c r="N20" s="47"/>
      <c r="O20" s="60" t="s">
        <v>88</v>
      </c>
      <c r="P20" s="39"/>
      <c r="Q20" s="6"/>
      <c r="R20" s="6"/>
      <c r="S20" s="6"/>
    </row>
    <row r="21" spans="1:19" s="1" customFormat="1" ht="16.5">
      <c r="A21" s="9" t="s">
        <v>16</v>
      </c>
      <c r="B21" s="5">
        <v>14</v>
      </c>
      <c r="C21" s="5">
        <v>12</v>
      </c>
      <c r="D21" s="5">
        <f t="shared" si="7"/>
        <v>26</v>
      </c>
      <c r="E21" s="6"/>
      <c r="F21" s="6"/>
      <c r="G21" s="6"/>
      <c r="H21" s="42"/>
      <c r="I21" s="42"/>
      <c r="J21" s="42"/>
      <c r="K21" s="14">
        <f>B21+E21-H21</f>
        <v>14</v>
      </c>
      <c r="L21" s="14">
        <f t="shared" si="8"/>
        <v>12</v>
      </c>
      <c r="M21" s="14">
        <f t="shared" si="9"/>
        <v>26</v>
      </c>
      <c r="N21" s="47"/>
      <c r="O21" s="60"/>
      <c r="P21" s="39"/>
      <c r="Q21" s="37"/>
      <c r="R21" s="6"/>
      <c r="S21" s="6"/>
    </row>
    <row r="22" spans="1:19" s="1" customFormat="1" ht="16.5">
      <c r="A22" s="9" t="s">
        <v>17</v>
      </c>
      <c r="B22" s="5">
        <v>13</v>
      </c>
      <c r="C22" s="5">
        <v>12</v>
      </c>
      <c r="D22" s="5">
        <f t="shared" si="7"/>
        <v>25</v>
      </c>
      <c r="E22" s="6">
        <v>1</v>
      </c>
      <c r="F22" s="6"/>
      <c r="G22" s="6"/>
      <c r="H22" s="42"/>
      <c r="I22" s="42"/>
      <c r="J22" s="42"/>
      <c r="K22" s="14">
        <f>B22+E22-H22</f>
        <v>14</v>
      </c>
      <c r="L22" s="14">
        <f t="shared" si="8"/>
        <v>12</v>
      </c>
      <c r="M22" s="14">
        <f t="shared" si="9"/>
        <v>26</v>
      </c>
      <c r="N22" s="47"/>
      <c r="O22" s="60"/>
      <c r="P22" s="39"/>
      <c r="Q22" s="6"/>
      <c r="R22" s="6"/>
      <c r="S22" s="6"/>
    </row>
    <row r="23" spans="1:19" s="1" customFormat="1" ht="16.5">
      <c r="A23" s="9" t="s">
        <v>18</v>
      </c>
      <c r="B23" s="5">
        <v>13</v>
      </c>
      <c r="C23" s="5">
        <v>12</v>
      </c>
      <c r="D23" s="5">
        <f t="shared" si="7"/>
        <v>25</v>
      </c>
      <c r="E23" s="6"/>
      <c r="F23" s="6"/>
      <c r="G23" s="6"/>
      <c r="H23" s="42"/>
      <c r="I23" s="42"/>
      <c r="J23" s="42"/>
      <c r="K23" s="14">
        <f>B23+E23-H23</f>
        <v>13</v>
      </c>
      <c r="L23" s="14">
        <f t="shared" si="8"/>
        <v>12</v>
      </c>
      <c r="M23" s="14">
        <f t="shared" si="9"/>
        <v>25</v>
      </c>
      <c r="N23" s="47" t="s">
        <v>85</v>
      </c>
      <c r="O23" s="60"/>
      <c r="P23" s="39"/>
      <c r="Q23" s="6"/>
      <c r="R23" s="6"/>
      <c r="S23" s="6"/>
    </row>
    <row r="24" spans="1:19" s="1" customFormat="1" ht="16.5">
      <c r="A24" s="9" t="s">
        <v>19</v>
      </c>
      <c r="B24" s="5">
        <v>14</v>
      </c>
      <c r="C24" s="5">
        <v>11</v>
      </c>
      <c r="D24" s="5">
        <f t="shared" si="7"/>
        <v>25</v>
      </c>
      <c r="E24" s="6"/>
      <c r="F24" s="6"/>
      <c r="G24" s="6"/>
      <c r="H24" s="42"/>
      <c r="I24" s="42"/>
      <c r="J24" s="42"/>
      <c r="K24" s="14">
        <f>B24+E24-H24</f>
        <v>14</v>
      </c>
      <c r="L24" s="14">
        <f t="shared" si="8"/>
        <v>11</v>
      </c>
      <c r="M24" s="14">
        <f t="shared" si="9"/>
        <v>25</v>
      </c>
      <c r="N24" s="47"/>
      <c r="O24" s="60"/>
      <c r="P24" s="39"/>
      <c r="Q24" s="6"/>
      <c r="R24" s="6"/>
      <c r="S24" s="6"/>
    </row>
    <row r="25" spans="1:19" s="1" customFormat="1" ht="16.5">
      <c r="A25" s="9" t="s">
        <v>20</v>
      </c>
      <c r="B25" s="5">
        <v>13</v>
      </c>
      <c r="C25" s="5">
        <v>12</v>
      </c>
      <c r="D25" s="5">
        <f t="shared" si="7"/>
        <v>25</v>
      </c>
      <c r="E25" s="6"/>
      <c r="F25" s="6"/>
      <c r="G25" s="6"/>
      <c r="H25" s="42"/>
      <c r="I25" s="42"/>
      <c r="J25" s="42"/>
      <c r="K25" s="14">
        <f>B25+E25-H25</f>
        <v>13</v>
      </c>
      <c r="L25" s="14">
        <f t="shared" si="8"/>
        <v>12</v>
      </c>
      <c r="M25" s="14">
        <f t="shared" si="9"/>
        <v>25</v>
      </c>
      <c r="N25" s="47"/>
      <c r="O25" s="60"/>
      <c r="P25" s="39"/>
      <c r="Q25" s="6"/>
      <c r="R25" s="6"/>
      <c r="S25" s="6"/>
    </row>
    <row r="26" spans="1:20" s="13" customFormat="1" ht="16.5">
      <c r="A26" s="12" t="s">
        <v>4</v>
      </c>
      <c r="B26" s="11">
        <f>SUM(B19:B25)</f>
        <v>94</v>
      </c>
      <c r="C26" s="11">
        <f>SUM(C19:C25)</f>
        <v>82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95</v>
      </c>
      <c r="L26" s="11">
        <f>SUM(L19:L25)</f>
        <v>82</v>
      </c>
      <c r="M26" s="11">
        <f>SUM(M19:M25)</f>
        <v>177</v>
      </c>
      <c r="N26" s="50"/>
      <c r="O26" s="71"/>
      <c r="P26" s="40"/>
      <c r="Q26" s="11"/>
      <c r="R26" s="11"/>
      <c r="S26" s="11"/>
      <c r="T26" s="48"/>
    </row>
    <row r="27" spans="1:19" s="1" customFormat="1" ht="16.5">
      <c r="A27" s="9" t="s">
        <v>21</v>
      </c>
      <c r="B27" s="5">
        <v>15</v>
      </c>
      <c r="C27" s="5">
        <v>10</v>
      </c>
      <c r="D27" s="5">
        <f>SUM(B27:C27)</f>
        <v>25</v>
      </c>
      <c r="E27" s="6"/>
      <c r="F27" s="6"/>
      <c r="G27" s="6"/>
      <c r="H27" s="42"/>
      <c r="I27" s="42"/>
      <c r="J27" s="42"/>
      <c r="K27" s="14">
        <f>B27+E27-H27</f>
        <v>15</v>
      </c>
      <c r="L27" s="14">
        <f>C27+F27-I27</f>
        <v>10</v>
      </c>
      <c r="M27" s="14">
        <f>SUM(K27:L27)</f>
        <v>25</v>
      </c>
      <c r="N27" s="47"/>
      <c r="O27" s="60"/>
      <c r="P27" s="39"/>
      <c r="Q27" s="6"/>
      <c r="R27" s="6"/>
      <c r="S27" s="6"/>
    </row>
    <row r="28" spans="1:19" s="1" customFormat="1" ht="16.5">
      <c r="A28" s="9" t="s">
        <v>22</v>
      </c>
      <c r="B28" s="5">
        <v>15</v>
      </c>
      <c r="C28" s="5">
        <v>11</v>
      </c>
      <c r="D28" s="5">
        <f aca="true" t="shared" si="10" ref="D28:D34">SUM(B28:C28)</f>
        <v>26</v>
      </c>
      <c r="E28" s="6"/>
      <c r="F28" s="6"/>
      <c r="G28" s="6"/>
      <c r="H28" s="42"/>
      <c r="I28" s="42"/>
      <c r="J28" s="42"/>
      <c r="K28" s="14">
        <f aca="true" t="shared" si="11" ref="K28:K34">B28+E28-H28</f>
        <v>15</v>
      </c>
      <c r="L28" s="14">
        <f aca="true" t="shared" si="12" ref="L28:L34">C28+F28-I28</f>
        <v>11</v>
      </c>
      <c r="M28" s="14">
        <f aca="true" t="shared" si="13" ref="M28:M34">SUM(K28:L28)</f>
        <v>26</v>
      </c>
      <c r="N28" s="47"/>
      <c r="O28" s="60"/>
      <c r="P28" s="39"/>
      <c r="Q28" s="6"/>
      <c r="R28" s="6"/>
      <c r="S28" s="6"/>
    </row>
    <row r="29" spans="1:19" s="1" customFormat="1" ht="16.5">
      <c r="A29" s="9" t="s">
        <v>23</v>
      </c>
      <c r="B29" s="5">
        <v>15</v>
      </c>
      <c r="C29" s="5">
        <v>10</v>
      </c>
      <c r="D29" s="5">
        <f t="shared" si="10"/>
        <v>25</v>
      </c>
      <c r="E29" s="6"/>
      <c r="F29" s="6"/>
      <c r="G29" s="6"/>
      <c r="H29" s="42"/>
      <c r="I29" s="42"/>
      <c r="J29" s="42"/>
      <c r="K29" s="14">
        <f t="shared" si="11"/>
        <v>15</v>
      </c>
      <c r="L29" s="14">
        <f t="shared" si="12"/>
        <v>10</v>
      </c>
      <c r="M29" s="14">
        <f t="shared" si="13"/>
        <v>25</v>
      </c>
      <c r="N29" s="47" t="s">
        <v>71</v>
      </c>
      <c r="O29" s="60"/>
      <c r="P29" s="39"/>
      <c r="Q29" s="6"/>
      <c r="R29" s="6"/>
      <c r="S29" s="6"/>
    </row>
    <row r="30" spans="1:19" s="1" customFormat="1" ht="16.5">
      <c r="A30" s="9" t="s">
        <v>24</v>
      </c>
      <c r="B30" s="5">
        <v>14</v>
      </c>
      <c r="C30" s="5">
        <v>11</v>
      </c>
      <c r="D30" s="5">
        <f t="shared" si="10"/>
        <v>25</v>
      </c>
      <c r="E30" s="6"/>
      <c r="F30" s="6"/>
      <c r="G30" s="6"/>
      <c r="H30" s="42"/>
      <c r="I30" s="42"/>
      <c r="J30" s="42"/>
      <c r="K30" s="14">
        <f t="shared" si="11"/>
        <v>14</v>
      </c>
      <c r="L30" s="14">
        <f t="shared" si="12"/>
        <v>11</v>
      </c>
      <c r="M30" s="14">
        <f t="shared" si="13"/>
        <v>25</v>
      </c>
      <c r="N30" s="47"/>
      <c r="O30" s="60"/>
      <c r="P30" s="39"/>
      <c r="Q30" s="6"/>
      <c r="R30" s="6"/>
      <c r="S30" s="6"/>
    </row>
    <row r="31" spans="1:19" s="1" customFormat="1" ht="16.5">
      <c r="A31" s="9" t="s">
        <v>25</v>
      </c>
      <c r="B31" s="5">
        <v>15</v>
      </c>
      <c r="C31" s="5">
        <v>10</v>
      </c>
      <c r="D31" s="5">
        <f t="shared" si="10"/>
        <v>25</v>
      </c>
      <c r="E31" s="6"/>
      <c r="F31" s="6"/>
      <c r="G31" s="6"/>
      <c r="H31" s="42"/>
      <c r="I31" s="42"/>
      <c r="J31" s="42"/>
      <c r="K31" s="14">
        <f t="shared" si="11"/>
        <v>15</v>
      </c>
      <c r="L31" s="14">
        <f t="shared" si="12"/>
        <v>10</v>
      </c>
      <c r="M31" s="14">
        <f t="shared" si="13"/>
        <v>25</v>
      </c>
      <c r="N31" s="47"/>
      <c r="O31" s="60"/>
      <c r="P31" s="39"/>
      <c r="Q31" s="6"/>
      <c r="R31" s="6"/>
      <c r="S31" s="6"/>
    </row>
    <row r="32" spans="1:19" s="1" customFormat="1" ht="16.5">
      <c r="A32" s="9" t="s">
        <v>26</v>
      </c>
      <c r="B32" s="5">
        <v>14</v>
      </c>
      <c r="C32" s="5">
        <v>12</v>
      </c>
      <c r="D32" s="5">
        <f t="shared" si="10"/>
        <v>26</v>
      </c>
      <c r="E32" s="6"/>
      <c r="F32" s="6"/>
      <c r="G32" s="6"/>
      <c r="H32" s="42"/>
      <c r="I32" s="42"/>
      <c r="J32" s="42"/>
      <c r="K32" s="14">
        <f t="shared" si="11"/>
        <v>14</v>
      </c>
      <c r="L32" s="14">
        <f t="shared" si="12"/>
        <v>12</v>
      </c>
      <c r="M32" s="14">
        <f t="shared" si="13"/>
        <v>26</v>
      </c>
      <c r="N32" s="47"/>
      <c r="O32" s="60"/>
      <c r="P32" s="39"/>
      <c r="Q32" s="6"/>
      <c r="R32" s="6"/>
      <c r="S32" s="6"/>
    </row>
    <row r="33" spans="1:19" s="1" customFormat="1" ht="16.5">
      <c r="A33" s="9" t="s">
        <v>27</v>
      </c>
      <c r="B33" s="5">
        <v>14</v>
      </c>
      <c r="C33" s="5">
        <v>11</v>
      </c>
      <c r="D33" s="5">
        <f t="shared" si="10"/>
        <v>25</v>
      </c>
      <c r="E33" s="6"/>
      <c r="F33" s="6"/>
      <c r="G33" s="6"/>
      <c r="H33" s="42"/>
      <c r="I33" s="42"/>
      <c r="J33" s="42"/>
      <c r="K33" s="14">
        <f t="shared" si="11"/>
        <v>14</v>
      </c>
      <c r="L33" s="14">
        <f t="shared" si="12"/>
        <v>11</v>
      </c>
      <c r="M33" s="14">
        <f t="shared" si="13"/>
        <v>25</v>
      </c>
      <c r="N33" s="47"/>
      <c r="O33" s="60"/>
      <c r="P33" s="39"/>
      <c r="Q33" s="6"/>
      <c r="R33" s="6"/>
      <c r="S33" s="6"/>
    </row>
    <row r="34" spans="1:19" s="1" customFormat="1" ht="16.5">
      <c r="A34" s="9" t="s">
        <v>28</v>
      </c>
      <c r="B34" s="5">
        <v>14</v>
      </c>
      <c r="C34" s="5">
        <v>13</v>
      </c>
      <c r="D34" s="5">
        <f t="shared" si="10"/>
        <v>27</v>
      </c>
      <c r="E34" s="6"/>
      <c r="F34" s="6"/>
      <c r="G34" s="6"/>
      <c r="H34" s="42"/>
      <c r="I34" s="42"/>
      <c r="J34" s="42"/>
      <c r="K34" s="14">
        <f t="shared" si="11"/>
        <v>14</v>
      </c>
      <c r="L34" s="14">
        <f t="shared" si="12"/>
        <v>13</v>
      </c>
      <c r="M34" s="14">
        <f t="shared" si="13"/>
        <v>27</v>
      </c>
      <c r="N34" s="47"/>
      <c r="O34" s="60"/>
      <c r="P34" s="39"/>
      <c r="Q34" s="6"/>
      <c r="R34" s="6"/>
      <c r="S34" s="6"/>
    </row>
    <row r="35" spans="1:19" s="13" customFormat="1" ht="16.5">
      <c r="A35" s="12" t="s">
        <v>4</v>
      </c>
      <c r="B35" s="11">
        <f>SUM(B27:B34)</f>
        <v>116</v>
      </c>
      <c r="C35" s="11">
        <f>SUM(C27:C34)</f>
        <v>88</v>
      </c>
      <c r="D35" s="11">
        <f>SUM(D27:D34)</f>
        <v>204</v>
      </c>
      <c r="E35" s="11"/>
      <c r="F35" s="11"/>
      <c r="G35" s="11"/>
      <c r="H35" s="11"/>
      <c r="I35" s="11"/>
      <c r="J35" s="11"/>
      <c r="K35" s="11">
        <f>SUM(K27:K34)</f>
        <v>116</v>
      </c>
      <c r="L35" s="11">
        <f>SUM(L27:L34)</f>
        <v>88</v>
      </c>
      <c r="M35" s="11">
        <f aca="true" t="shared" si="14" ref="M35:M44">SUM(K35:L35)</f>
        <v>204</v>
      </c>
      <c r="N35" s="50"/>
      <c r="O35" s="61"/>
      <c r="P35" s="40"/>
      <c r="Q35" s="11"/>
      <c r="R35" s="11"/>
      <c r="S35" s="11"/>
    </row>
    <row r="36" spans="1:19" s="1" customFormat="1" ht="16.5">
      <c r="A36" s="9" t="s">
        <v>29</v>
      </c>
      <c r="B36" s="5">
        <v>13</v>
      </c>
      <c r="C36" s="5">
        <v>12</v>
      </c>
      <c r="D36" s="5">
        <f>SUM(B36:C36)</f>
        <v>25</v>
      </c>
      <c r="E36" s="6"/>
      <c r="F36" s="6"/>
      <c r="G36" s="6"/>
      <c r="H36" s="42"/>
      <c r="I36" s="42"/>
      <c r="J36" s="42"/>
      <c r="K36" s="14">
        <f>B36+E36-H36</f>
        <v>13</v>
      </c>
      <c r="L36" s="14">
        <f>C36+F36-I36</f>
        <v>12</v>
      </c>
      <c r="M36" s="14">
        <f t="shared" si="14"/>
        <v>25</v>
      </c>
      <c r="N36" s="47" t="s">
        <v>83</v>
      </c>
      <c r="O36" s="60"/>
      <c r="P36" s="39"/>
      <c r="Q36" s="6"/>
      <c r="R36" s="6"/>
      <c r="S36" s="6"/>
    </row>
    <row r="37" spans="1:19" s="1" customFormat="1" ht="16.5">
      <c r="A37" s="9" t="s">
        <v>30</v>
      </c>
      <c r="B37" s="5">
        <v>13</v>
      </c>
      <c r="C37" s="5">
        <v>12</v>
      </c>
      <c r="D37" s="5">
        <f aca="true" t="shared" si="15" ref="D37:D43">SUM(B37:C37)</f>
        <v>25</v>
      </c>
      <c r="E37" s="6"/>
      <c r="F37" s="6"/>
      <c r="G37" s="6"/>
      <c r="H37" s="42"/>
      <c r="I37" s="42"/>
      <c r="J37" s="42"/>
      <c r="K37" s="14">
        <f aca="true" t="shared" si="16" ref="K37:K43">B37+E37-H37</f>
        <v>13</v>
      </c>
      <c r="L37" s="14">
        <f aca="true" t="shared" si="17" ref="L37:L43">C37+F37-I37</f>
        <v>12</v>
      </c>
      <c r="M37" s="14">
        <f t="shared" si="14"/>
        <v>25</v>
      </c>
      <c r="N37" s="47" t="s">
        <v>70</v>
      </c>
      <c r="O37" s="60"/>
      <c r="P37" s="39"/>
      <c r="Q37" s="6"/>
      <c r="R37" s="6"/>
      <c r="S37" s="6"/>
    </row>
    <row r="38" spans="1:19" s="1" customFormat="1" ht="16.5">
      <c r="A38" s="9" t="s">
        <v>31</v>
      </c>
      <c r="B38" s="5">
        <v>14</v>
      </c>
      <c r="C38" s="5">
        <v>12</v>
      </c>
      <c r="D38" s="5">
        <f t="shared" si="15"/>
        <v>26</v>
      </c>
      <c r="E38" s="6"/>
      <c r="F38" s="6"/>
      <c r="G38" s="6"/>
      <c r="H38" s="42"/>
      <c r="I38" s="42"/>
      <c r="J38" s="42"/>
      <c r="K38" s="14">
        <f t="shared" si="16"/>
        <v>14</v>
      </c>
      <c r="L38" s="14">
        <f t="shared" si="17"/>
        <v>12</v>
      </c>
      <c r="M38" s="14">
        <f t="shared" si="14"/>
        <v>26</v>
      </c>
      <c r="N38" s="51"/>
      <c r="O38" s="62" t="s">
        <v>84</v>
      </c>
      <c r="P38" s="39"/>
      <c r="Q38" s="6"/>
      <c r="R38" s="6"/>
      <c r="S38" s="6"/>
    </row>
    <row r="39" spans="1:19" s="1" customFormat="1" ht="16.5">
      <c r="A39" s="9" t="s">
        <v>32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42"/>
      <c r="I39" s="42"/>
      <c r="J39" s="42"/>
      <c r="K39" s="14">
        <f t="shared" si="16"/>
        <v>14</v>
      </c>
      <c r="L39" s="14">
        <f t="shared" si="17"/>
        <v>12</v>
      </c>
      <c r="M39" s="14">
        <f t="shared" si="14"/>
        <v>26</v>
      </c>
      <c r="N39" s="47"/>
      <c r="O39" s="60"/>
      <c r="P39" s="39"/>
      <c r="Q39" s="6"/>
      <c r="R39" s="6"/>
      <c r="S39" s="6"/>
    </row>
    <row r="40" spans="1:19" s="1" customFormat="1" ht="16.5">
      <c r="A40" s="9" t="s">
        <v>33</v>
      </c>
      <c r="B40" s="5">
        <v>14</v>
      </c>
      <c r="C40" s="5">
        <v>12</v>
      </c>
      <c r="D40" s="5">
        <f t="shared" si="15"/>
        <v>26</v>
      </c>
      <c r="E40" s="6"/>
      <c r="F40" s="10"/>
      <c r="G40" s="6"/>
      <c r="H40" s="43">
        <v>0</v>
      </c>
      <c r="I40" s="43"/>
      <c r="J40" s="43"/>
      <c r="K40" s="14">
        <f t="shared" si="16"/>
        <v>14</v>
      </c>
      <c r="L40" s="14">
        <f t="shared" si="17"/>
        <v>12</v>
      </c>
      <c r="M40" s="14">
        <f t="shared" si="14"/>
        <v>26</v>
      </c>
      <c r="N40" s="47"/>
      <c r="O40" s="60"/>
      <c r="P40" s="39"/>
      <c r="Q40" s="6"/>
      <c r="R40" s="6"/>
      <c r="S40" s="6"/>
    </row>
    <row r="41" spans="1:19" s="1" customFormat="1" ht="16.5">
      <c r="A41" s="9" t="s">
        <v>34</v>
      </c>
      <c r="B41" s="5">
        <v>14</v>
      </c>
      <c r="C41" s="5">
        <v>12</v>
      </c>
      <c r="D41" s="5">
        <f t="shared" si="15"/>
        <v>26</v>
      </c>
      <c r="E41" s="6"/>
      <c r="F41" s="6"/>
      <c r="G41" s="6"/>
      <c r="H41" s="42"/>
      <c r="I41" s="42"/>
      <c r="J41" s="42"/>
      <c r="K41" s="14">
        <f t="shared" si="16"/>
        <v>14</v>
      </c>
      <c r="L41" s="14">
        <f t="shared" si="17"/>
        <v>12</v>
      </c>
      <c r="M41" s="14">
        <f t="shared" si="14"/>
        <v>26</v>
      </c>
      <c r="N41" s="47"/>
      <c r="O41" s="60"/>
      <c r="P41" s="39"/>
      <c r="Q41" s="6"/>
      <c r="R41" s="6"/>
      <c r="S41" s="6"/>
    </row>
    <row r="42" spans="1:19" s="1" customFormat="1" ht="16.5">
      <c r="A42" s="9" t="s">
        <v>60</v>
      </c>
      <c r="B42" s="5">
        <v>14</v>
      </c>
      <c r="C42" s="5">
        <v>12</v>
      </c>
      <c r="D42" s="5">
        <f t="shared" si="15"/>
        <v>26</v>
      </c>
      <c r="E42" s="6"/>
      <c r="F42" s="6"/>
      <c r="G42" s="6"/>
      <c r="H42" s="42"/>
      <c r="I42" s="42"/>
      <c r="J42" s="42"/>
      <c r="K42" s="14">
        <f t="shared" si="16"/>
        <v>14</v>
      </c>
      <c r="L42" s="14">
        <f t="shared" si="17"/>
        <v>12</v>
      </c>
      <c r="M42" s="14">
        <f t="shared" si="14"/>
        <v>26</v>
      </c>
      <c r="N42" s="47"/>
      <c r="O42" s="60"/>
      <c r="P42" s="39"/>
      <c r="Q42" s="6"/>
      <c r="R42" s="6"/>
      <c r="S42" s="6"/>
    </row>
    <row r="43" spans="1:19" s="1" customFormat="1" ht="16.5">
      <c r="A43" s="9" t="s">
        <v>35</v>
      </c>
      <c r="B43" s="5">
        <v>14</v>
      </c>
      <c r="C43" s="5">
        <v>12</v>
      </c>
      <c r="D43" s="5">
        <f t="shared" si="15"/>
        <v>26</v>
      </c>
      <c r="E43" s="6"/>
      <c r="F43" s="6"/>
      <c r="G43" s="6"/>
      <c r="H43" s="42"/>
      <c r="I43" s="42"/>
      <c r="J43" s="42"/>
      <c r="K43" s="14">
        <f t="shared" si="16"/>
        <v>14</v>
      </c>
      <c r="L43" s="14">
        <f t="shared" si="17"/>
        <v>12</v>
      </c>
      <c r="M43" s="14">
        <f t="shared" si="14"/>
        <v>26</v>
      </c>
      <c r="N43" s="52"/>
      <c r="O43" s="60"/>
      <c r="P43" s="39"/>
      <c r="Q43" s="6"/>
      <c r="R43" s="6"/>
      <c r="S43" s="6"/>
    </row>
    <row r="44" spans="1:19" s="13" customFormat="1" ht="16.5">
      <c r="A44" s="12" t="s">
        <v>4</v>
      </c>
      <c r="B44" s="11">
        <f>SUM(B36:B43)</f>
        <v>110</v>
      </c>
      <c r="C44" s="11">
        <f>SUM(C36:C43)</f>
        <v>96</v>
      </c>
      <c r="D44" s="11">
        <f>SUM(D36:D43)</f>
        <v>206</v>
      </c>
      <c r="E44" s="11"/>
      <c r="F44" s="11"/>
      <c r="G44" s="11"/>
      <c r="H44" s="11"/>
      <c r="I44" s="11"/>
      <c r="J44" s="11"/>
      <c r="K44" s="11">
        <f>SUM(K36:K43)</f>
        <v>110</v>
      </c>
      <c r="L44" s="11">
        <f>SUM(L36:L43)</f>
        <v>96</v>
      </c>
      <c r="M44" s="11">
        <f t="shared" si="14"/>
        <v>206</v>
      </c>
      <c r="N44" s="50"/>
      <c r="O44" s="61"/>
      <c r="P44" s="40"/>
      <c r="Q44" s="11"/>
      <c r="R44" s="11"/>
      <c r="S44" s="11"/>
    </row>
    <row r="45" spans="1:19" s="1" customFormat="1" ht="16.5">
      <c r="A45" s="9" t="s">
        <v>36</v>
      </c>
      <c r="B45" s="5">
        <v>14</v>
      </c>
      <c r="C45" s="5">
        <v>13</v>
      </c>
      <c r="D45" s="5">
        <f>SUM(B45:C45)</f>
        <v>27</v>
      </c>
      <c r="E45" s="6"/>
      <c r="F45" s="6"/>
      <c r="G45" s="6"/>
      <c r="H45" s="42"/>
      <c r="I45" s="42"/>
      <c r="J45" s="42"/>
      <c r="K45" s="14">
        <f>B45+E45-H45</f>
        <v>14</v>
      </c>
      <c r="L45" s="14">
        <f>C45+F45-I45</f>
        <v>13</v>
      </c>
      <c r="M45" s="14">
        <f aca="true" t="shared" si="18" ref="M45:M52">SUM(K45:L45)</f>
        <v>27</v>
      </c>
      <c r="N45" s="47"/>
      <c r="O45" s="60"/>
      <c r="P45" s="39"/>
      <c r="Q45" s="6"/>
      <c r="R45" s="6"/>
      <c r="S45" s="6"/>
    </row>
    <row r="46" spans="1:19" s="1" customFormat="1" ht="16.5">
      <c r="A46" s="9" t="s">
        <v>37</v>
      </c>
      <c r="B46" s="5">
        <v>14</v>
      </c>
      <c r="C46" s="5">
        <v>13</v>
      </c>
      <c r="D46" s="5">
        <f aca="true" t="shared" si="19" ref="D46:D52">SUM(B46:C46)</f>
        <v>27</v>
      </c>
      <c r="E46" s="6"/>
      <c r="F46" s="6"/>
      <c r="G46" s="6"/>
      <c r="H46" s="42"/>
      <c r="I46" s="42"/>
      <c r="J46" s="42"/>
      <c r="K46" s="14">
        <f aca="true" t="shared" si="20" ref="K46:K52">B46+E46-H46</f>
        <v>14</v>
      </c>
      <c r="L46" s="14">
        <f aca="true" t="shared" si="21" ref="L46:L52">C46+F46-I46</f>
        <v>13</v>
      </c>
      <c r="M46" s="14">
        <f t="shared" si="18"/>
        <v>27</v>
      </c>
      <c r="N46" s="47" t="s">
        <v>69</v>
      </c>
      <c r="O46" s="60"/>
      <c r="P46" s="39"/>
      <c r="Q46" s="6"/>
      <c r="R46" s="6"/>
      <c r="S46" s="6"/>
    </row>
    <row r="47" spans="1:19" s="1" customFormat="1" ht="16.5">
      <c r="A47" s="9" t="s">
        <v>38</v>
      </c>
      <c r="B47" s="5">
        <v>14</v>
      </c>
      <c r="C47" s="5">
        <v>13</v>
      </c>
      <c r="D47" s="5">
        <f t="shared" si="19"/>
        <v>27</v>
      </c>
      <c r="E47" s="6"/>
      <c r="F47" s="6"/>
      <c r="G47" s="6"/>
      <c r="H47" s="42"/>
      <c r="I47" s="42"/>
      <c r="J47" s="42"/>
      <c r="K47" s="14">
        <f t="shared" si="20"/>
        <v>14</v>
      </c>
      <c r="L47" s="14">
        <f t="shared" si="21"/>
        <v>13</v>
      </c>
      <c r="M47" s="14">
        <f t="shared" si="18"/>
        <v>27</v>
      </c>
      <c r="N47" s="51"/>
      <c r="O47" s="60" t="s">
        <v>76</v>
      </c>
      <c r="P47" s="39"/>
      <c r="Q47" s="6"/>
      <c r="R47" s="6"/>
      <c r="S47" s="6"/>
    </row>
    <row r="48" spans="1:19" s="1" customFormat="1" ht="16.5">
      <c r="A48" s="9" t="s">
        <v>39</v>
      </c>
      <c r="B48" s="5">
        <v>14</v>
      </c>
      <c r="C48" s="5">
        <v>13</v>
      </c>
      <c r="D48" s="5">
        <f t="shared" si="19"/>
        <v>27</v>
      </c>
      <c r="E48" s="6"/>
      <c r="F48" s="6"/>
      <c r="G48" s="6"/>
      <c r="H48" s="42"/>
      <c r="I48" s="42"/>
      <c r="J48" s="42"/>
      <c r="K48" s="14">
        <f t="shared" si="20"/>
        <v>14</v>
      </c>
      <c r="L48" s="14">
        <f t="shared" si="21"/>
        <v>13</v>
      </c>
      <c r="M48" s="14">
        <f t="shared" si="18"/>
        <v>27</v>
      </c>
      <c r="N48" s="47"/>
      <c r="O48" s="60"/>
      <c r="P48" s="39"/>
      <c r="Q48" s="6"/>
      <c r="R48" s="6"/>
      <c r="S48" s="6"/>
    </row>
    <row r="49" spans="1:19" s="1" customFormat="1" ht="16.5">
      <c r="A49" s="9" t="s">
        <v>40</v>
      </c>
      <c r="B49" s="5">
        <v>14</v>
      </c>
      <c r="C49" s="5">
        <v>13</v>
      </c>
      <c r="D49" s="5">
        <f t="shared" si="19"/>
        <v>27</v>
      </c>
      <c r="E49" s="6"/>
      <c r="F49" s="10"/>
      <c r="G49" s="6"/>
      <c r="H49" s="43"/>
      <c r="I49" s="43"/>
      <c r="J49" s="43"/>
      <c r="K49" s="14">
        <f t="shared" si="20"/>
        <v>14</v>
      </c>
      <c r="L49" s="14">
        <f t="shared" si="21"/>
        <v>13</v>
      </c>
      <c r="M49" s="14">
        <f t="shared" si="18"/>
        <v>27</v>
      </c>
      <c r="N49" s="47"/>
      <c r="O49" s="60"/>
      <c r="P49" s="39"/>
      <c r="Q49" s="38"/>
      <c r="R49" s="6"/>
      <c r="S49" s="6"/>
    </row>
    <row r="50" spans="1:19" s="1" customFormat="1" ht="16.5">
      <c r="A50" s="9" t="s">
        <v>41</v>
      </c>
      <c r="B50" s="5">
        <v>15</v>
      </c>
      <c r="C50" s="5">
        <v>13</v>
      </c>
      <c r="D50" s="5">
        <f t="shared" si="19"/>
        <v>28</v>
      </c>
      <c r="E50" s="6"/>
      <c r="F50" s="6"/>
      <c r="G50" s="6"/>
      <c r="H50" s="42"/>
      <c r="I50" s="42"/>
      <c r="J50" s="42"/>
      <c r="K50" s="14">
        <f t="shared" si="20"/>
        <v>15</v>
      </c>
      <c r="L50" s="14">
        <f t="shared" si="21"/>
        <v>13</v>
      </c>
      <c r="M50" s="14">
        <f t="shared" si="18"/>
        <v>28</v>
      </c>
      <c r="N50" s="47"/>
      <c r="O50" s="60"/>
      <c r="P50" s="39"/>
      <c r="Q50" s="6"/>
      <c r="R50" s="6"/>
      <c r="S50" s="6"/>
    </row>
    <row r="51" spans="1:19" s="1" customFormat="1" ht="16.5">
      <c r="A51" s="9" t="s">
        <v>42</v>
      </c>
      <c r="B51" s="5">
        <v>14</v>
      </c>
      <c r="C51" s="5">
        <v>12</v>
      </c>
      <c r="D51" s="5">
        <f t="shared" si="19"/>
        <v>26</v>
      </c>
      <c r="E51" s="6"/>
      <c r="F51" s="6"/>
      <c r="G51" s="6"/>
      <c r="H51" s="42"/>
      <c r="I51" s="42"/>
      <c r="J51" s="42"/>
      <c r="K51" s="14">
        <f t="shared" si="20"/>
        <v>14</v>
      </c>
      <c r="L51" s="14">
        <f t="shared" si="21"/>
        <v>12</v>
      </c>
      <c r="M51" s="14">
        <f t="shared" si="18"/>
        <v>26</v>
      </c>
      <c r="N51" s="47"/>
      <c r="O51" s="63"/>
      <c r="P51" s="39"/>
      <c r="Q51" s="6"/>
      <c r="R51" s="6"/>
      <c r="S51" s="6"/>
    </row>
    <row r="52" spans="1:19" s="1" customFormat="1" ht="16.5">
      <c r="A52" s="9" t="s">
        <v>59</v>
      </c>
      <c r="B52" s="5">
        <v>13</v>
      </c>
      <c r="C52" s="5">
        <v>13</v>
      </c>
      <c r="D52" s="5">
        <f t="shared" si="19"/>
        <v>26</v>
      </c>
      <c r="E52" s="6"/>
      <c r="F52" s="6"/>
      <c r="G52" s="6"/>
      <c r="H52" s="42"/>
      <c r="I52" s="42"/>
      <c r="J52" s="42"/>
      <c r="K52" s="14">
        <f t="shared" si="20"/>
        <v>13</v>
      </c>
      <c r="L52" s="14">
        <f t="shared" si="21"/>
        <v>13</v>
      </c>
      <c r="M52" s="14">
        <f t="shared" si="18"/>
        <v>26</v>
      </c>
      <c r="N52" s="52"/>
      <c r="O52" s="59"/>
      <c r="P52" s="39"/>
      <c r="Q52" s="6"/>
      <c r="R52" s="6"/>
      <c r="S52" s="6"/>
    </row>
    <row r="53" spans="1:19" s="13" customFormat="1" ht="16.5">
      <c r="A53" s="12" t="s">
        <v>4</v>
      </c>
      <c r="B53" s="11">
        <f>SUM(B45:B52)</f>
        <v>112</v>
      </c>
      <c r="C53" s="11">
        <f>SUM(C45:C52)</f>
        <v>103</v>
      </c>
      <c r="D53" s="11">
        <f>SUM(D45:D52)</f>
        <v>215</v>
      </c>
      <c r="E53" s="11"/>
      <c r="F53" s="11"/>
      <c r="G53" s="11"/>
      <c r="H53" s="11"/>
      <c r="I53" s="11"/>
      <c r="J53" s="11"/>
      <c r="K53" s="11">
        <f>SUM(K45:K52)</f>
        <v>112</v>
      </c>
      <c r="L53" s="11">
        <f>SUM(L45:L52)</f>
        <v>103</v>
      </c>
      <c r="M53" s="11">
        <f>SUM(M45:M52)</f>
        <v>215</v>
      </c>
      <c r="N53" s="50"/>
      <c r="O53" s="64"/>
      <c r="P53" s="40"/>
      <c r="Q53" s="11"/>
      <c r="R53" s="11"/>
      <c r="S53" s="11"/>
    </row>
    <row r="54" spans="1:19" s="1" customFormat="1" ht="16.5">
      <c r="A54" s="31" t="s">
        <v>5</v>
      </c>
      <c r="B54" s="32">
        <f aca="true" t="shared" si="22" ref="B54:M54">B18+B26+B35+B44+B53+B10</f>
        <v>591</v>
      </c>
      <c r="C54" s="32">
        <f t="shared" si="22"/>
        <v>525</v>
      </c>
      <c r="D54" s="32">
        <f t="shared" si="22"/>
        <v>1116</v>
      </c>
      <c r="E54" s="32">
        <f t="shared" si="22"/>
        <v>0</v>
      </c>
      <c r="F54" s="32">
        <f t="shared" si="22"/>
        <v>0</v>
      </c>
      <c r="G54" s="32">
        <f t="shared" si="22"/>
        <v>0</v>
      </c>
      <c r="H54" s="32">
        <f t="shared" si="22"/>
        <v>0</v>
      </c>
      <c r="I54" s="32">
        <f t="shared" si="22"/>
        <v>0</v>
      </c>
      <c r="J54" s="32">
        <f t="shared" si="22"/>
        <v>0</v>
      </c>
      <c r="K54" s="32">
        <f t="shared" si="22"/>
        <v>592</v>
      </c>
      <c r="L54" s="32">
        <f t="shared" si="22"/>
        <v>525</v>
      </c>
      <c r="M54" s="32">
        <f t="shared" si="22"/>
        <v>1117</v>
      </c>
      <c r="N54" s="53">
        <f>SUM(N4:N52)</f>
        <v>0</v>
      </c>
      <c r="O54" s="65"/>
      <c r="P54" s="32"/>
      <c r="Q54" s="32">
        <f>Q18+Q26+Q35+Q44+Q53+Q10</f>
        <v>0</v>
      </c>
      <c r="R54" s="32">
        <f>R18+R26+R35+R44+R53+R10</f>
        <v>0</v>
      </c>
      <c r="S54" s="32">
        <f>S18+S26+S35+S44+S53+S10</f>
        <v>0</v>
      </c>
    </row>
    <row r="55" spans="1:19" s="1" customFormat="1" ht="16.5">
      <c r="A55" s="9" t="s">
        <v>43</v>
      </c>
      <c r="B55" s="5">
        <v>3</v>
      </c>
      <c r="C55" s="5">
        <v>0</v>
      </c>
      <c r="D55" s="5">
        <v>3</v>
      </c>
      <c r="E55" s="6"/>
      <c r="F55" s="6">
        <v>0</v>
      </c>
      <c r="G55" s="6"/>
      <c r="H55" s="42">
        <v>0</v>
      </c>
      <c r="I55" s="42">
        <v>0</v>
      </c>
      <c r="J55" s="42">
        <f>SUM(H55:I55)</f>
        <v>0</v>
      </c>
      <c r="K55" s="14">
        <f>B55+E55-H55</f>
        <v>3</v>
      </c>
      <c r="L55" s="14">
        <f>C55+F55-I55</f>
        <v>0</v>
      </c>
      <c r="M55" s="14">
        <f>SUM(K55:L55)</f>
        <v>3</v>
      </c>
      <c r="N55" s="47">
        <v>0</v>
      </c>
      <c r="O55" s="66"/>
      <c r="P55" s="30"/>
      <c r="Q55" s="6">
        <v>0</v>
      </c>
      <c r="R55" s="6">
        <v>0</v>
      </c>
      <c r="S55" s="6">
        <v>0</v>
      </c>
    </row>
    <row r="56" spans="1:19" s="13" customFormat="1" ht="16.5">
      <c r="A56" s="27" t="s">
        <v>44</v>
      </c>
      <c r="B56" s="28">
        <f>SUM(B54:B55)</f>
        <v>594</v>
      </c>
      <c r="C56" s="28">
        <f>SUM(C54:C55)</f>
        <v>525</v>
      </c>
      <c r="D56" s="28">
        <f>SUM(D54:D55)</f>
        <v>1119</v>
      </c>
      <c r="E56" s="28"/>
      <c r="F56" s="28">
        <f>SUM(F54:F55)</f>
        <v>0</v>
      </c>
      <c r="G56" s="28"/>
      <c r="H56" s="28">
        <f>SUM(H54:H55)</f>
        <v>0</v>
      </c>
      <c r="I56" s="28">
        <f>SUM(I54:I55)</f>
        <v>0</v>
      </c>
      <c r="J56" s="28"/>
      <c r="K56" s="28">
        <f>SUM(K54:K55)</f>
        <v>595</v>
      </c>
      <c r="L56" s="28">
        <f>SUM(L54:L55)</f>
        <v>525</v>
      </c>
      <c r="M56" s="28">
        <f>SUM(K56:L56)</f>
        <v>1120</v>
      </c>
      <c r="N56" s="54"/>
      <c r="O56" s="67"/>
      <c r="P56" s="29"/>
      <c r="Q56" s="28">
        <f>SUM(Q54:Q55)</f>
        <v>0</v>
      </c>
      <c r="R56" s="28"/>
      <c r="S56" s="28">
        <f>SUM(Q56:R56)</f>
        <v>0</v>
      </c>
    </row>
    <row r="57" spans="1:19" s="1" customFormat="1" ht="16.5">
      <c r="A57" s="9" t="s">
        <v>6</v>
      </c>
      <c r="B57" s="5">
        <v>14</v>
      </c>
      <c r="C57" s="5">
        <v>16</v>
      </c>
      <c r="D57" s="5">
        <f>SUM(B57:C57)</f>
        <v>30</v>
      </c>
      <c r="E57" s="6">
        <v>0</v>
      </c>
      <c r="F57" s="6"/>
      <c r="G57" s="6">
        <f>SUM(E57:F57)</f>
        <v>0</v>
      </c>
      <c r="H57" s="42"/>
      <c r="I57" s="42">
        <v>0</v>
      </c>
      <c r="J57" s="42">
        <f>SUM(H57:I57)</f>
        <v>0</v>
      </c>
      <c r="K57" s="14">
        <f>B57+E57-H57</f>
        <v>14</v>
      </c>
      <c r="L57" s="14">
        <v>16</v>
      </c>
      <c r="M57" s="14">
        <f>SUM(K57:L57)</f>
        <v>30</v>
      </c>
      <c r="N57" s="47"/>
      <c r="O57" s="66"/>
      <c r="P57" s="30"/>
      <c r="Q57" s="6">
        <v>0</v>
      </c>
      <c r="R57" s="6"/>
      <c r="S57" s="6"/>
    </row>
    <row r="58" spans="1:19" s="2" customFormat="1" ht="19.5" customHeight="1">
      <c r="A58" s="15" t="s">
        <v>45</v>
      </c>
      <c r="B58" s="16">
        <f>SUM(B56:B57)</f>
        <v>608</v>
      </c>
      <c r="C58" s="16">
        <f>SUM(C56:C57)</f>
        <v>541</v>
      </c>
      <c r="D58" s="16">
        <f>SUM(D56:D57)</f>
        <v>1149</v>
      </c>
      <c r="E58" s="16">
        <f>SUM(E56:E57)</f>
        <v>0</v>
      </c>
      <c r="F58" s="16">
        <f>SUM(F56:F57)</f>
        <v>0</v>
      </c>
      <c r="G58" s="16">
        <f aca="true" t="shared" si="23" ref="G58:M58">SUM(G56:G57)</f>
        <v>0</v>
      </c>
      <c r="H58" s="16">
        <f t="shared" si="23"/>
        <v>0</v>
      </c>
      <c r="I58" s="16">
        <f t="shared" si="23"/>
        <v>0</v>
      </c>
      <c r="J58" s="16">
        <f t="shared" si="23"/>
        <v>0</v>
      </c>
      <c r="K58" s="16">
        <f t="shared" si="23"/>
        <v>609</v>
      </c>
      <c r="L58" s="16">
        <f t="shared" si="23"/>
        <v>541</v>
      </c>
      <c r="M58" s="16">
        <f t="shared" si="23"/>
        <v>1150</v>
      </c>
      <c r="N58" s="55"/>
      <c r="O58" s="68"/>
      <c r="P58" s="26"/>
      <c r="Q58" s="16">
        <v>0</v>
      </c>
      <c r="R58" s="16"/>
      <c r="S58" s="16">
        <f>SUM(Q58:R58)</f>
        <v>0</v>
      </c>
    </row>
    <row r="59" spans="1:4" ht="15.75">
      <c r="A59" s="9" t="s">
        <v>54</v>
      </c>
      <c r="B59" s="5"/>
      <c r="C59" s="5">
        <v>0</v>
      </c>
      <c r="D59" s="5">
        <f aca="true" t="shared" si="24" ref="D59:D64">SUM(B59:C59)</f>
        <v>0</v>
      </c>
    </row>
    <row r="60" spans="1:13" ht="16.5">
      <c r="A60" s="9" t="s">
        <v>55</v>
      </c>
      <c r="B60" s="5">
        <v>0</v>
      </c>
      <c r="C60" s="5">
        <v>0</v>
      </c>
      <c r="D60" s="5">
        <f t="shared" si="24"/>
        <v>0</v>
      </c>
      <c r="I60" s="18" t="s">
        <v>68</v>
      </c>
      <c r="J60" s="45" t="s">
        <v>82</v>
      </c>
      <c r="K60" s="17">
        <v>113</v>
      </c>
      <c r="L60" s="17">
        <v>110</v>
      </c>
      <c r="M60" s="17">
        <f>SUM(K60:L60)</f>
        <v>223</v>
      </c>
    </row>
    <row r="61" spans="1:15" ht="16.5">
      <c r="A61" s="9" t="s">
        <v>53</v>
      </c>
      <c r="B61" s="5"/>
      <c r="C61" s="5">
        <v>0</v>
      </c>
      <c r="D61" s="5">
        <f t="shared" si="24"/>
        <v>0</v>
      </c>
      <c r="I61" s="18" t="s">
        <v>67</v>
      </c>
      <c r="J61" s="45" t="s">
        <v>80</v>
      </c>
      <c r="K61" s="17">
        <v>0</v>
      </c>
      <c r="L61" s="17">
        <v>0</v>
      </c>
      <c r="M61" s="17">
        <v>0</v>
      </c>
      <c r="O61" s="60" t="s">
        <v>65</v>
      </c>
    </row>
    <row r="62" spans="1:13" ht="16.5">
      <c r="A62" s="9" t="s">
        <v>56</v>
      </c>
      <c r="B62" s="5"/>
      <c r="C62" s="5"/>
      <c r="D62" s="5">
        <f t="shared" si="24"/>
        <v>0</v>
      </c>
      <c r="I62" s="18" t="s">
        <v>63</v>
      </c>
      <c r="J62" s="18"/>
      <c r="K62" s="17">
        <f>SUM(K60:K61)</f>
        <v>113</v>
      </c>
      <c r="L62" s="17">
        <f>SUM(L60:L61)</f>
        <v>110</v>
      </c>
      <c r="M62" s="17">
        <f>SUM(M60:M61)</f>
        <v>223</v>
      </c>
    </row>
    <row r="63" spans="1:4" ht="15.75">
      <c r="A63" s="9" t="s">
        <v>57</v>
      </c>
      <c r="B63" s="5">
        <v>1</v>
      </c>
      <c r="C63" s="5">
        <v>0</v>
      </c>
      <c r="D63" s="5">
        <f t="shared" si="24"/>
        <v>1</v>
      </c>
    </row>
    <row r="64" spans="1:17" ht="16.5">
      <c r="A64" s="9" t="s">
        <v>58</v>
      </c>
      <c r="B64" s="5">
        <v>2</v>
      </c>
      <c r="C64" s="5"/>
      <c r="D64" s="5">
        <f t="shared" si="24"/>
        <v>2</v>
      </c>
      <c r="Q64" s="3"/>
    </row>
    <row r="65" spans="1:4" ht="15.75">
      <c r="A65" s="9" t="s">
        <v>5</v>
      </c>
      <c r="B65" s="5">
        <f>SUM(B59:B64)</f>
        <v>3</v>
      </c>
      <c r="C65" s="5">
        <f>SUM(C59:C64)</f>
        <v>0</v>
      </c>
      <c r="D65" s="5">
        <f>SUM(D59:D64)</f>
        <v>3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2016-09-07T01:02:57Z</cp:lastPrinted>
  <dcterms:created xsi:type="dcterms:W3CDTF">1998-12-07T02:16:08Z</dcterms:created>
  <dcterms:modified xsi:type="dcterms:W3CDTF">2016-09-07T01:10:17Z</dcterms:modified>
  <cp:category/>
  <cp:version/>
  <cp:contentType/>
  <cp:contentStatus/>
</cp:coreProperties>
</file>