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<sst xmlns="http://schemas.openxmlformats.org/spreadsheetml/2006/main" count="104" uniqueCount="86">
  <si>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</si>
  <si>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</si>
  <si>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</si>
  <si>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</si>
  <si>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</si>
  <si>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</si>
  <si>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</si>
  <si>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</si>
  <si>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</si>
  <si>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</si>
  <si>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</si>
  <si>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</si>
  <si>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</si>
  <si>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</si>
  <si>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</si>
  <si>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</si>
  <si>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</si>
  <si>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</si>
  <si>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</si>
  <si>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</si>
  <si>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</si>
  <si>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</si>
  <si>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</si>
  <si>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</si>
  <si>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</si>
  <si>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</si>
  <si>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</si>
  <si>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</si>
  <si>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</si>
  <si>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</si>
  <si>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</si>
  <si>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</si>
  <si>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</si>
  <si>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</si>
  <si>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</si>
  <si>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</si>
  <si>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</si>
  <si>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</si>
  <si>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</si>
  <si>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</si>
  <si>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</si>
  <si>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</si>
  <si>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</si>
  <si>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</si>
  <si>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</si>
  <si>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</si>
  <si>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</si>
  <si>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</si>
  <si>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</si>
  <si>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</si>
  <si>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</si>
  <si>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</si>
  <si>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</si>
  <si>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</si>
  <si>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</si>
  <si>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</si>
  <si>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</si>
  <si>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</si>
  <si>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</si>
  <si>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</si>
  <si>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</si>
  <si>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</si>
  <si>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</si>
  <si>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</si>
  <si>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</si>
  <si>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</si>
  <si>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</si>
  <si>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</si>
  <si>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</si>
  <si>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</si>
  <si>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</si>
  <si>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</si>
  <si>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t xml:space="preserve">                            彰 化 縣 永 靖 國 小 在 籍 學 生 數 民國106年8月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</si>
  <si>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</si>
  <si>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</si>
  <si>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</si>
  <si>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</si>
  <si>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</si>
  <si>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</si>
  <si>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</si>
  <si>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</si>
  <si>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</si>
  <si>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>(游雅心待轉出)</t>
  </si>
  <si>
    <t>(戴昕宇待轉學)</t>
  </si>
  <si>
    <t>-1(巫羽彤)  (胡騰允8/22轉出)</t>
  </si>
  <si>
    <t>待轉入2人(黃俊誠，陳學承)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</si>
</sst>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15" zoomScaleNormal="115" zoomScalePageLayoutView="0" workbookViewId="0" topLeftCell="A22">
      <selection activeCell="N24" sqref="N24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76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/>
      <c r="G5" s="6"/>
      <c r="H5" s="41"/>
      <c r="I5" s="41"/>
      <c r="J5" s="41"/>
      <c r="K5" s="14">
        <f t="shared" si="1"/>
        <v>12</v>
      </c>
      <c r="L5" s="14">
        <f t="shared" si="1"/>
        <v>14</v>
      </c>
      <c r="M5" s="14">
        <f t="shared" si="2"/>
        <v>26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77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1">
        <v>1</v>
      </c>
      <c r="I7" s="41"/>
      <c r="J7" s="41"/>
      <c r="K7" s="14">
        <f t="shared" si="1"/>
        <v>12</v>
      </c>
      <c r="L7" s="14">
        <f t="shared" si="1"/>
        <v>14</v>
      </c>
      <c r="M7" s="14">
        <f t="shared" si="2"/>
        <v>26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41">
        <v>0</v>
      </c>
      <c r="I8" s="41"/>
      <c r="J8" s="41"/>
      <c r="K8" s="14">
        <f t="shared" si="1"/>
        <v>13</v>
      </c>
      <c r="L8" s="14">
        <f t="shared" si="1"/>
        <v>12</v>
      </c>
      <c r="M8" s="14">
        <f t="shared" si="2"/>
        <v>25</v>
      </c>
      <c r="N8" s="46"/>
      <c r="O8" s="59" t="s">
        <v>78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81</v>
      </c>
      <c r="D10" s="11">
        <f>SUM(D4:D9)</f>
        <v>156</v>
      </c>
      <c r="E10" s="11"/>
      <c r="F10" s="11"/>
      <c r="G10" s="11"/>
      <c r="H10" s="11"/>
      <c r="I10" s="11"/>
      <c r="J10" s="11"/>
      <c r="K10" s="11">
        <f>SUM(K4:K9)</f>
        <v>74</v>
      </c>
      <c r="L10" s="11">
        <f>SUM(L4:L9)</f>
        <v>81</v>
      </c>
      <c r="M10" s="11">
        <f>SUM(M4:M9)</f>
        <v>155</v>
      </c>
      <c r="N10" s="72" t="s">
        <v>85</v>
      </c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80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41"/>
      <c r="I13" s="41"/>
      <c r="J13" s="41"/>
      <c r="K13" s="14">
        <f t="shared" si="4"/>
        <v>12</v>
      </c>
      <c r="L13" s="14">
        <f t="shared" si="4"/>
        <v>15</v>
      </c>
      <c r="M13" s="14">
        <f t="shared" si="5"/>
        <v>27</v>
      </c>
      <c r="N13" s="70" t="s">
        <v>82</v>
      </c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83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83</v>
      </c>
      <c r="M17" s="11">
        <f>SUM(M11:M16)</f>
        <v>158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75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>
        <v>1</v>
      </c>
      <c r="F20" s="6"/>
      <c r="G20" s="6"/>
      <c r="H20" s="41"/>
      <c r="I20" s="41"/>
      <c r="J20" s="41"/>
      <c r="K20" s="14">
        <f t="shared" si="7"/>
        <v>15</v>
      </c>
      <c r="L20" s="14">
        <f t="shared" si="7"/>
        <v>12</v>
      </c>
      <c r="M20" s="14">
        <f t="shared" si="8"/>
        <v>27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>
        <v>1</v>
      </c>
      <c r="G21" s="6"/>
      <c r="H21" s="41"/>
      <c r="I21" s="41"/>
      <c r="J21" s="41"/>
      <c r="K21" s="14">
        <f t="shared" si="7"/>
        <v>14</v>
      </c>
      <c r="L21" s="14">
        <f t="shared" si="7"/>
        <v>13</v>
      </c>
      <c r="M21" s="14">
        <f t="shared" si="8"/>
        <v>27</v>
      </c>
      <c r="N21" s="46"/>
      <c r="O21" s="59" t="s">
        <v>79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14</v>
      </c>
      <c r="C22" s="5">
        <v>12</v>
      </c>
      <c r="D22" s="5">
        <f t="shared" si="6"/>
        <v>26</v>
      </c>
      <c r="E22" s="6">
        <v>1</v>
      </c>
      <c r="F22" s="6"/>
      <c r="G22" s="6"/>
      <c r="H22" s="41"/>
      <c r="I22" s="41"/>
      <c r="J22" s="41"/>
      <c r="K22" s="14">
        <f t="shared" si="7"/>
        <v>15</v>
      </c>
      <c r="L22" s="14">
        <f t="shared" si="7"/>
        <v>12</v>
      </c>
      <c r="M22" s="14">
        <f t="shared" si="8"/>
        <v>27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86</v>
      </c>
      <c r="C24" s="11">
        <f>SUM(C18:C23)</f>
        <v>72</v>
      </c>
      <c r="D24" s="11">
        <f>SUM(D18:D23)</f>
        <v>158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72"/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12</v>
      </c>
      <c r="D28" s="5">
        <f t="shared" si="9"/>
        <v>25</v>
      </c>
      <c r="E28" s="6"/>
      <c r="F28" s="6"/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12</v>
      </c>
      <c r="M28" s="14">
        <f t="shared" si="12"/>
        <v>25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13</v>
      </c>
      <c r="C31" s="5">
        <v>12</v>
      </c>
      <c r="D31" s="5">
        <f t="shared" si="9"/>
        <v>25</v>
      </c>
      <c r="E31" s="6">
        <v>1</v>
      </c>
      <c r="F31" s="6"/>
      <c r="G31" s="6"/>
      <c r="H31" s="41"/>
      <c r="I31" s="41"/>
      <c r="J31" s="41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95</v>
      </c>
      <c r="C32" s="11">
        <f>SUM(C25:C31)</f>
        <v>82</v>
      </c>
      <c r="D32" s="11">
        <f>SUM(D25:D31)</f>
        <v>177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82</v>
      </c>
      <c r="M32" s="11">
        <f>SUM(K32:L32)</f>
        <v>178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15</v>
      </c>
      <c r="C34" s="5">
        <v>11</v>
      </c>
      <c r="D34" s="5">
        <f t="shared" si="9"/>
        <v>26</v>
      </c>
      <c r="E34" s="6"/>
      <c r="F34" s="6"/>
      <c r="G34" s="6"/>
      <c r="H34" s="41"/>
      <c r="I34" s="41"/>
      <c r="J34" s="41"/>
      <c r="K34" s="14">
        <f aca="true" t="shared" si="13" ref="K34:K40">B34+E34-H34</f>
        <v>15</v>
      </c>
      <c r="L34" s="14">
        <f aca="true" t="shared" si="14" ref="L34:L40">C34+F34-I34</f>
        <v>11</v>
      </c>
      <c r="M34" s="14">
        <f aca="true" t="shared" si="15" ref="M34:M41">SUM(K34:L34)</f>
        <v>26</v>
      </c>
      <c r="N34" s="70" t="s">
        <v>84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9"/>
        <v>26</v>
      </c>
      <c r="E38" s="6"/>
      <c r="F38" s="6"/>
      <c r="G38" s="6"/>
      <c r="H38" s="41"/>
      <c r="I38" s="41"/>
      <c r="J38" s="41"/>
      <c r="K38" s="14">
        <f t="shared" si="13"/>
        <v>14</v>
      </c>
      <c r="L38" s="14">
        <f t="shared" si="14"/>
        <v>12</v>
      </c>
      <c r="M38" s="14">
        <f t="shared" si="15"/>
        <v>26</v>
      </c>
      <c r="N38" s="70" t="s">
        <v>83</v>
      </c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115</v>
      </c>
      <c r="C41" s="11">
        <f>SUM(C33:C40)</f>
        <v>90</v>
      </c>
      <c r="D41" s="11">
        <f>SUM(D33:D40)</f>
        <v>205</v>
      </c>
      <c r="E41" s="11"/>
      <c r="F41" s="11"/>
      <c r="G41" s="11"/>
      <c r="H41" s="11"/>
      <c r="I41" s="11"/>
      <c r="J41" s="11"/>
      <c r="K41" s="11">
        <f>SUM(K33:K40)</f>
        <v>115</v>
      </c>
      <c r="L41" s="11">
        <f>SUM(L33:L40)</f>
        <v>90</v>
      </c>
      <c r="M41" s="11">
        <f t="shared" si="15"/>
        <v>205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13</v>
      </c>
      <c r="C45" s="5">
        <v>12</v>
      </c>
      <c r="D45" s="5">
        <f t="shared" si="17"/>
        <v>25</v>
      </c>
      <c r="E45" s="6">
        <v>1</v>
      </c>
      <c r="F45" s="6"/>
      <c r="G45" s="6"/>
      <c r="H45" s="41"/>
      <c r="I45" s="41"/>
      <c r="J45" s="41"/>
      <c r="K45" s="14">
        <f t="shared" si="18"/>
        <v>14</v>
      </c>
      <c r="L45" s="14">
        <f t="shared" si="19"/>
        <v>12</v>
      </c>
      <c r="M45" s="14">
        <f t="shared" si="16"/>
        <v>26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109</v>
      </c>
      <c r="C50" s="11">
        <f>SUM(C42:C49)</f>
        <v>98</v>
      </c>
      <c r="D50" s="11">
        <f>SUM(D42:D49)</f>
        <v>207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555</v>
      </c>
      <c r="C51" s="32">
        <f t="shared" si="20"/>
        <v>506</v>
      </c>
      <c r="D51" s="32">
        <f t="shared" si="20"/>
        <v>1061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558</v>
      </c>
      <c r="L51" s="32">
        <f t="shared" si="20"/>
        <v>507</v>
      </c>
      <c r="M51" s="32">
        <f t="shared" si="20"/>
        <v>1065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557</v>
      </c>
      <c r="C53" s="28">
        <f>SUM(C51:C52)</f>
        <v>506</v>
      </c>
      <c r="D53" s="28">
        <f>SUM(D51:D52)</f>
        <v>1063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560</v>
      </c>
      <c r="L53" s="28">
        <f>SUM(L51:L52)</f>
        <v>507</v>
      </c>
      <c r="M53" s="28">
        <f>SUM(K53:L53)</f>
        <v>1067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571</v>
      </c>
      <c r="C55" s="16">
        <f>SUM(C53:C54)</f>
        <v>521</v>
      </c>
      <c r="D55" s="16">
        <f>SUM(D53:D54)</f>
        <v>1092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574</v>
      </c>
      <c r="L55" s="16">
        <f t="shared" si="21"/>
        <v>522</v>
      </c>
      <c r="M55" s="16">
        <f t="shared" si="21"/>
        <v>1096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73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74</v>
      </c>
      <c r="K58" s="17">
        <v>2</v>
      </c>
      <c r="L58" s="17">
        <v>0</v>
      </c>
      <c r="M58" s="17">
        <v>2</v>
      </c>
      <c r="O58" s="59" t="s">
        <v>81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2017-07-14T02:37:36Z</cp:lastPrinted>
  <dcterms:created xsi:type="dcterms:W3CDTF">1998-12-07T02:16:08Z</dcterms:created>
  <dcterms:modified xsi:type="dcterms:W3CDTF">2017-08-18T02:09:13Z</dcterms:modified>
  <cp:category/>
  <cp:version/>
  <cp:contentType/>
  <cp:contentStatus/>
</cp:coreProperties>
</file>