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<sst xmlns="http://schemas.openxmlformats.org/spreadsheetml/2006/main" count="105" uniqueCount="86">
  <si>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</si>
  <si>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</si>
  <si>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</si>
  <si>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</si>
  <si>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</si>
  <si>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</si>
  <si>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</si>
  <si>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</si>
  <si>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</si>
  <si>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</si>
  <si>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</si>
  <si>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</si>
  <si>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</si>
  <si>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</si>
  <si>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</si>
  <si>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</si>
  <si>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</si>
  <si>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</si>
  <si>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</si>
  <si>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</si>
  <si>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</si>
  <si>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</si>
  <si>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</si>
  <si>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</si>
  <si>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</si>
  <si>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</si>
  <si>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</si>
  <si>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</si>
  <si>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</si>
  <si>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</si>
  <si>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</si>
  <si>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</si>
  <si>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</si>
  <si>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</si>
  <si>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</si>
  <si>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</si>
  <si>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</si>
  <si>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</si>
  <si>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</si>
  <si>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</si>
  <si>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</si>
  <si>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</si>
  <si>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</si>
  <si>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</si>
  <si>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</si>
  <si>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</si>
  <si>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</si>
  <si>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</si>
  <si>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</si>
  <si>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</si>
  <si>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</si>
  <si>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</si>
  <si>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</si>
  <si>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</si>
  <si>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</si>
  <si>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</si>
  <si>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</si>
  <si>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</si>
  <si>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</si>
  <si>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</si>
  <si>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</si>
  <si>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</si>
  <si>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</si>
  <si>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</si>
  <si>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</si>
  <si>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</si>
  <si>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</si>
  <si>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</si>
  <si>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</si>
  <si>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</si>
  <si>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</si>
  <si>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</si>
  <si>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</si>
  <si>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</si>
  <si>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</si>
  <si>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</si>
  <si>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</si>
  <si>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</si>
  <si>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</si>
  <si>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</si>
  <si>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</si>
  <si>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>-1(陳溫宜)</t>
  </si>
  <si>
    <t>-1(林宥辰)</t>
  </si>
  <si>
    <t>1個待鑑定，勿轉入 5/21前確認</t>
  </si>
  <si>
    <t>2個待鑑定，勿轉入 5/21前確認</t>
  </si>
  <si>
    <t xml:space="preserve">                            彰 化 縣 永 靖 國 小 在 籍 學 生 數 民國107年6月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</si>
</sst>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tabSelected="1" zoomScale="85" zoomScaleNormal="85" zoomScalePageLayoutView="0" workbookViewId="0" topLeftCell="A7">
      <selection activeCell="U27" sqref="U27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46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65</v>
      </c>
      <c r="F2" s="21"/>
      <c r="G2" s="21"/>
      <c r="H2" s="68" t="s">
        <v>66</v>
      </c>
      <c r="I2" s="69"/>
      <c r="J2" s="70"/>
      <c r="K2" s="30" t="s">
        <v>1</v>
      </c>
      <c r="L2" s="30"/>
      <c r="M2" s="30"/>
      <c r="N2" s="38" t="s">
        <v>59</v>
      </c>
      <c r="O2" s="49" t="s">
        <v>74</v>
      </c>
      <c r="P2" s="71" t="s">
        <v>58</v>
      </c>
      <c r="Q2" s="72"/>
      <c r="R2" s="73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38"/>
      <c r="O4" s="67" t="s">
        <v>83</v>
      </c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15</v>
      </c>
      <c r="M5" s="14">
        <f t="shared" si="2"/>
        <v>27</v>
      </c>
      <c r="N5" s="66" t="s">
        <v>81</v>
      </c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38" t="s">
        <v>75</v>
      </c>
      <c r="O6" s="67" t="s">
        <v>84</v>
      </c>
      <c r="P6" s="6"/>
      <c r="Q6" s="6"/>
      <c r="R6" s="6"/>
    </row>
    <row r="7" spans="1:18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12</v>
      </c>
      <c r="L7" s="14">
        <f t="shared" si="1"/>
        <v>14</v>
      </c>
      <c r="M7" s="14">
        <f t="shared" si="2"/>
        <v>26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11</v>
      </c>
      <c r="M8" s="14">
        <f t="shared" si="2"/>
        <v>26</v>
      </c>
      <c r="N8" s="66" t="s">
        <v>82</v>
      </c>
      <c r="O8" s="51" t="s">
        <v>76</v>
      </c>
      <c r="P8" s="6"/>
      <c r="Q8" s="6"/>
      <c r="R8" s="6"/>
    </row>
    <row r="9" spans="1:18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14</v>
      </c>
      <c r="M9" s="14">
        <f t="shared" si="2"/>
        <v>27</v>
      </c>
      <c r="N9" s="38"/>
      <c r="O9" s="67" t="s">
        <v>83</v>
      </c>
      <c r="P9" s="6"/>
      <c r="Q9" s="6"/>
      <c r="R9" s="6"/>
    </row>
    <row r="10" spans="1:18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64"/>
      <c r="O10" s="60"/>
      <c r="P10" s="11"/>
      <c r="Q10" s="11"/>
      <c r="R10" s="11"/>
    </row>
    <row r="11" spans="1:18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35"/>
      <c r="I11" s="35"/>
      <c r="J11" s="35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38" t="s">
        <v>78</v>
      </c>
      <c r="O11" s="51"/>
      <c r="P11" s="6"/>
      <c r="Q11" s="6"/>
      <c r="R11" s="32"/>
    </row>
    <row r="12" spans="1:18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35"/>
      <c r="I12" s="35"/>
      <c r="J12" s="35"/>
      <c r="K12" s="14">
        <f t="shared" si="4"/>
        <v>11</v>
      </c>
      <c r="L12" s="14">
        <f t="shared" si="4"/>
        <v>15</v>
      </c>
      <c r="M12" s="14">
        <f t="shared" si="5"/>
        <v>26</v>
      </c>
      <c r="N12" s="62"/>
      <c r="O12" s="51"/>
      <c r="P12" s="6"/>
      <c r="Q12" s="6"/>
      <c r="R12" s="6"/>
    </row>
    <row r="13" spans="1:18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2"/>
      <c r="O13" s="51"/>
      <c r="P13" s="6"/>
      <c r="Q13" s="6"/>
      <c r="R13" s="6"/>
    </row>
    <row r="14" spans="1:18" s="1" customFormat="1" ht="15.75">
      <c r="A14" s="9" t="s">
        <v>47</v>
      </c>
      <c r="B14" s="5">
        <v>14</v>
      </c>
      <c r="C14" s="5">
        <v>13</v>
      </c>
      <c r="D14" s="5">
        <f t="shared" si="3"/>
        <v>27</v>
      </c>
      <c r="E14" s="6"/>
      <c r="F14" s="6"/>
      <c r="G14" s="6"/>
      <c r="H14" s="35"/>
      <c r="I14" s="35"/>
      <c r="J14" s="35"/>
      <c r="K14" s="14">
        <f t="shared" si="4"/>
        <v>14</v>
      </c>
      <c r="L14" s="14">
        <f t="shared" si="4"/>
        <v>13</v>
      </c>
      <c r="M14" s="14">
        <f t="shared" si="5"/>
        <v>27</v>
      </c>
      <c r="N14" s="38"/>
      <c r="O14" s="51"/>
      <c r="P14" s="6"/>
      <c r="Q14" s="6"/>
      <c r="R14" s="6"/>
    </row>
    <row r="15" spans="1:18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49</v>
      </c>
      <c r="B16" s="5">
        <v>14</v>
      </c>
      <c r="C16" s="5">
        <v>12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14</v>
      </c>
      <c r="L16" s="14">
        <f t="shared" si="4"/>
        <v>12</v>
      </c>
      <c r="M16" s="14">
        <f t="shared" si="5"/>
        <v>26</v>
      </c>
      <c r="N16" s="38"/>
      <c r="O16" s="51"/>
      <c r="P16" s="6"/>
      <c r="Q16" s="6"/>
      <c r="R16" s="6"/>
    </row>
    <row r="17" spans="1:18" s="13" customFormat="1" ht="15.75">
      <c r="A17" s="12" t="s">
        <v>4</v>
      </c>
      <c r="B17" s="11">
        <f>SUM(B11:B16)</f>
        <v>76</v>
      </c>
      <c r="C17" s="11">
        <f>SUM(C11:C16)</f>
        <v>81</v>
      </c>
      <c r="D17" s="11">
        <f>SUM(D11:D16)</f>
        <v>157</v>
      </c>
      <c r="E17" s="11"/>
      <c r="F17" s="11"/>
      <c r="G17" s="11"/>
      <c r="H17" s="11"/>
      <c r="I17" s="11"/>
      <c r="J17" s="11"/>
      <c r="K17" s="11">
        <f>SUM(K11:K16)</f>
        <v>76</v>
      </c>
      <c r="L17" s="11">
        <f>SUM(L11:L16)</f>
        <v>81</v>
      </c>
      <c r="M17" s="11">
        <f>SUM(M11:M16)</f>
        <v>157</v>
      </c>
      <c r="O17" s="60"/>
      <c r="P17" s="11"/>
      <c r="Q17" s="11"/>
      <c r="R17" s="11"/>
    </row>
    <row r="18" spans="1:18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35"/>
      <c r="I18" s="35">
        <v>1</v>
      </c>
      <c r="J18" s="35"/>
      <c r="K18" s="14">
        <f aca="true" t="shared" si="7" ref="K18:L23">B18+E18-H18</f>
        <v>14</v>
      </c>
      <c r="L18" s="14">
        <f t="shared" si="7"/>
        <v>11</v>
      </c>
      <c r="M18" s="14">
        <f aca="true" t="shared" si="8" ref="M18:M23">SUM(K18:L18)</f>
        <v>25</v>
      </c>
      <c r="N18" s="38" t="s">
        <v>73</v>
      </c>
      <c r="O18" s="51"/>
      <c r="P18" s="6"/>
      <c r="Q18" s="6"/>
      <c r="R18" s="32"/>
    </row>
    <row r="19" spans="1:18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35"/>
      <c r="I19" s="35"/>
      <c r="J19" s="35"/>
      <c r="K19" s="14">
        <f t="shared" si="7"/>
        <v>15</v>
      </c>
      <c r="L19" s="14">
        <f t="shared" si="7"/>
        <v>12</v>
      </c>
      <c r="M19" s="14">
        <f t="shared" si="8"/>
        <v>27</v>
      </c>
      <c r="N19" s="38"/>
      <c r="O19" s="51"/>
      <c r="P19" s="6"/>
      <c r="Q19" s="6"/>
      <c r="R19" s="6"/>
    </row>
    <row r="20" spans="1:18" s="1" customFormat="1" ht="15.75">
      <c r="A20" s="9" t="s">
        <v>16</v>
      </c>
      <c r="B20" s="5">
        <v>15</v>
      </c>
      <c r="C20" s="5">
        <v>12</v>
      </c>
      <c r="D20" s="5">
        <f t="shared" si="6"/>
        <v>27</v>
      </c>
      <c r="E20" s="6"/>
      <c r="F20" s="6"/>
      <c r="G20" s="6"/>
      <c r="H20" s="35"/>
      <c r="I20" s="35"/>
      <c r="J20" s="35"/>
      <c r="K20" s="14">
        <f t="shared" si="7"/>
        <v>15</v>
      </c>
      <c r="L20" s="14">
        <f t="shared" si="7"/>
        <v>12</v>
      </c>
      <c r="M20" s="14">
        <f t="shared" si="8"/>
        <v>27</v>
      </c>
      <c r="N20" s="38"/>
      <c r="O20" s="51"/>
      <c r="P20" s="33"/>
      <c r="Q20" s="6"/>
      <c r="R20" s="6"/>
    </row>
    <row r="21" spans="1:18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35"/>
      <c r="I21" s="35"/>
      <c r="J21" s="35"/>
      <c r="K21" s="14">
        <f t="shared" si="7"/>
        <v>14</v>
      </c>
      <c r="L21" s="14">
        <f t="shared" si="7"/>
        <v>13</v>
      </c>
      <c r="M21" s="14">
        <f t="shared" si="8"/>
        <v>27</v>
      </c>
      <c r="N21" s="38"/>
      <c r="O21" s="51" t="s">
        <v>77</v>
      </c>
      <c r="P21" s="6"/>
      <c r="Q21" s="6"/>
      <c r="R21" s="6"/>
    </row>
    <row r="22" spans="1:18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35"/>
      <c r="I22" s="35"/>
      <c r="J22" s="35"/>
      <c r="K22" s="14">
        <f t="shared" si="7"/>
        <v>15</v>
      </c>
      <c r="L22" s="14">
        <f t="shared" si="7"/>
        <v>12</v>
      </c>
      <c r="M22" s="14">
        <f t="shared" si="8"/>
        <v>27</v>
      </c>
      <c r="N22" s="38"/>
      <c r="O22" s="51"/>
      <c r="P22" s="6"/>
      <c r="Q22" s="6"/>
      <c r="R22" s="6"/>
    </row>
    <row r="23" spans="1:18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35"/>
      <c r="I23" s="35"/>
      <c r="J23" s="35"/>
      <c r="K23" s="14">
        <f t="shared" si="7"/>
        <v>15</v>
      </c>
      <c r="L23" s="14">
        <f t="shared" si="7"/>
        <v>12</v>
      </c>
      <c r="M23" s="14">
        <f t="shared" si="8"/>
        <v>27</v>
      </c>
      <c r="N23" s="38"/>
      <c r="O23" s="51" t="s">
        <v>67</v>
      </c>
      <c r="P23" s="6"/>
      <c r="Q23" s="6"/>
      <c r="R23" s="6"/>
    </row>
    <row r="24" spans="1:19" s="13" customFormat="1" ht="15.75">
      <c r="A24" s="12" t="s">
        <v>4</v>
      </c>
      <c r="B24" s="11">
        <f>SUM(B18:B23)</f>
        <v>88</v>
      </c>
      <c r="C24" s="11">
        <f>SUM(C18:C23)</f>
        <v>73</v>
      </c>
      <c r="D24" s="11">
        <f>SUM(D18:D23)</f>
        <v>161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72</v>
      </c>
      <c r="M24" s="11">
        <f>SUM(M18:M23)</f>
        <v>160</v>
      </c>
      <c r="N24" s="64"/>
      <c r="O24" s="61"/>
      <c r="P24" s="11"/>
      <c r="Q24" s="11"/>
      <c r="R24" s="11"/>
      <c r="S24" s="39"/>
    </row>
    <row r="25" spans="1:18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35"/>
      <c r="I25" s="35"/>
      <c r="J25" s="35"/>
      <c r="K25" s="14">
        <f>B25+E25-H25</f>
        <v>14</v>
      </c>
      <c r="L25" s="14">
        <f>C25+F25-I25</f>
        <v>11</v>
      </c>
      <c r="M25" s="14">
        <f>SUM(K25:L25)</f>
        <v>25</v>
      </c>
      <c r="N25" s="38" t="s">
        <v>64</v>
      </c>
      <c r="O25" s="51"/>
      <c r="P25" s="6"/>
      <c r="Q25" s="6"/>
      <c r="R25" s="6"/>
    </row>
    <row r="26" spans="1:18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35"/>
      <c r="I26" s="35"/>
      <c r="J26" s="35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38"/>
      <c r="O26" s="51" t="s">
        <v>70</v>
      </c>
      <c r="P26" s="6"/>
      <c r="Q26" s="6"/>
      <c r="R26" s="6"/>
    </row>
    <row r="27" spans="1:18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35"/>
      <c r="I27" s="35"/>
      <c r="J27" s="35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38"/>
      <c r="O27" s="51"/>
      <c r="P27" s="6"/>
      <c r="Q27" s="6"/>
      <c r="R27" s="6"/>
    </row>
    <row r="28" spans="1:18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35">
        <v>0</v>
      </c>
      <c r="I28" s="35"/>
      <c r="J28" s="35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38"/>
      <c r="O28" s="51"/>
      <c r="P28" s="6"/>
      <c r="Q28" s="6"/>
      <c r="R28" s="6"/>
    </row>
    <row r="29" spans="1:18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35"/>
      <c r="I29" s="35">
        <v>1</v>
      </c>
      <c r="J29" s="35"/>
      <c r="K29" s="14">
        <f t="shared" si="10"/>
        <v>13</v>
      </c>
      <c r="L29" s="14">
        <f t="shared" si="11"/>
        <v>11</v>
      </c>
      <c r="M29" s="14">
        <f t="shared" si="12"/>
        <v>24</v>
      </c>
      <c r="N29" s="38" t="s">
        <v>69</v>
      </c>
      <c r="O29" s="51"/>
      <c r="P29" s="6"/>
      <c r="Q29" s="6"/>
      <c r="R29" s="6"/>
    </row>
    <row r="30" spans="1:18" s="1" customFormat="1" ht="15.75">
      <c r="A30" s="9" t="s">
        <v>25</v>
      </c>
      <c r="B30" s="5">
        <v>15</v>
      </c>
      <c r="C30" s="5">
        <v>12</v>
      </c>
      <c r="D30" s="5">
        <f t="shared" si="9"/>
        <v>27</v>
      </c>
      <c r="E30" s="6"/>
      <c r="F30" s="6"/>
      <c r="G30" s="6"/>
      <c r="H30" s="35"/>
      <c r="I30" s="35"/>
      <c r="J30" s="35"/>
      <c r="K30" s="14">
        <f t="shared" si="10"/>
        <v>15</v>
      </c>
      <c r="L30" s="14">
        <f t="shared" si="11"/>
        <v>12</v>
      </c>
      <c r="M30" s="14">
        <f t="shared" si="12"/>
        <v>27</v>
      </c>
      <c r="N30" s="38"/>
      <c r="O30" s="51"/>
      <c r="P30" s="6"/>
      <c r="Q30" s="6"/>
      <c r="R30" s="6"/>
    </row>
    <row r="31" spans="1:18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35"/>
      <c r="I31" s="35"/>
      <c r="J31" s="35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38"/>
      <c r="O31" s="51"/>
      <c r="P31" s="6"/>
      <c r="Q31" s="6"/>
      <c r="R31" s="6"/>
    </row>
    <row r="32" spans="1:18" s="13" customFormat="1" ht="15.75">
      <c r="A32" s="12" t="s">
        <v>4</v>
      </c>
      <c r="B32" s="11">
        <f>SUM(B25:B31)</f>
        <v>97</v>
      </c>
      <c r="C32" s="11">
        <f>SUM(C25:C31)</f>
        <v>84</v>
      </c>
      <c r="D32" s="11">
        <f>SUM(D25:D31)</f>
        <v>181</v>
      </c>
      <c r="E32" s="11"/>
      <c r="F32" s="11"/>
      <c r="G32" s="11"/>
      <c r="H32" s="11"/>
      <c r="I32" s="11"/>
      <c r="J32" s="11"/>
      <c r="K32" s="11">
        <f>SUM(K25:K31)</f>
        <v>97</v>
      </c>
      <c r="L32" s="11">
        <f>SUM(L25:L31)</f>
        <v>83</v>
      </c>
      <c r="M32" s="11">
        <f>SUM(K32:L32)</f>
        <v>180</v>
      </c>
      <c r="N32" s="41"/>
      <c r="O32" s="52"/>
      <c r="P32" s="11"/>
      <c r="Q32" s="11"/>
      <c r="R32" s="11"/>
    </row>
    <row r="33" spans="1:18" s="1" customFormat="1" ht="15.75">
      <c r="A33" s="9" t="s">
        <v>27</v>
      </c>
      <c r="B33" s="5">
        <v>14</v>
      </c>
      <c r="C33" s="5">
        <v>11</v>
      </c>
      <c r="D33" s="5">
        <f t="shared" si="9"/>
        <v>25</v>
      </c>
      <c r="E33" s="6"/>
      <c r="F33" s="6"/>
      <c r="G33" s="6"/>
      <c r="H33" s="35"/>
      <c r="I33" s="35"/>
      <c r="J33" s="35"/>
      <c r="K33" s="14">
        <f>B33+E33-H33</f>
        <v>14</v>
      </c>
      <c r="L33" s="14">
        <f>C33+F33-I33</f>
        <v>11</v>
      </c>
      <c r="M33" s="14">
        <f>SUM(K33:L33)</f>
        <v>25</v>
      </c>
      <c r="N33" s="38"/>
      <c r="O33" s="51"/>
      <c r="P33" s="6"/>
      <c r="Q33" s="6"/>
      <c r="R33" s="6"/>
    </row>
    <row r="34" spans="1:18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35"/>
      <c r="I34" s="35"/>
      <c r="J34" s="35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65" t="s">
        <v>80</v>
      </c>
      <c r="O34" s="51"/>
      <c r="P34" s="6"/>
      <c r="Q34" s="6"/>
      <c r="R34" s="6"/>
    </row>
    <row r="35" spans="1:18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35"/>
      <c r="I35" s="35"/>
      <c r="J35" s="35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42"/>
      <c r="O35" s="53"/>
      <c r="P35" s="6"/>
      <c r="Q35" s="6"/>
      <c r="R35" s="6"/>
    </row>
    <row r="36" spans="1:18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35"/>
      <c r="I36" s="35"/>
      <c r="J36" s="35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38"/>
      <c r="O36" s="51"/>
      <c r="P36" s="6"/>
      <c r="Q36" s="6"/>
      <c r="R36" s="6"/>
    </row>
    <row r="37" spans="1:18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36"/>
      <c r="I37" s="36"/>
      <c r="J37" s="36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38"/>
      <c r="O37" s="51"/>
      <c r="P37" s="6"/>
      <c r="Q37" s="6"/>
      <c r="R37" s="6"/>
    </row>
    <row r="38" spans="1:18" s="1" customFormat="1" ht="15.75">
      <c r="A38" s="9" t="s">
        <v>32</v>
      </c>
      <c r="B38" s="5">
        <v>15</v>
      </c>
      <c r="C38" s="5">
        <v>11</v>
      </c>
      <c r="D38" s="5">
        <f t="shared" si="9"/>
        <v>26</v>
      </c>
      <c r="E38" s="6"/>
      <c r="F38" s="6"/>
      <c r="G38" s="6"/>
      <c r="H38" s="35"/>
      <c r="I38" s="35"/>
      <c r="J38" s="35"/>
      <c r="K38" s="14">
        <f t="shared" si="13"/>
        <v>15</v>
      </c>
      <c r="L38" s="14">
        <f t="shared" si="14"/>
        <v>11</v>
      </c>
      <c r="M38" s="14">
        <f t="shared" si="15"/>
        <v>26</v>
      </c>
      <c r="N38" s="62"/>
      <c r="O38" s="51"/>
      <c r="P38" s="6"/>
      <c r="Q38" s="6"/>
      <c r="R38" s="6"/>
    </row>
    <row r="39" spans="1:18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35"/>
      <c r="I39" s="35"/>
      <c r="J39" s="35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38"/>
      <c r="O39" s="51"/>
      <c r="P39" s="6"/>
      <c r="Q39" s="6"/>
      <c r="R39" s="6"/>
    </row>
    <row r="40" spans="1:18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35"/>
      <c r="I40" s="35"/>
      <c r="J40" s="35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43"/>
      <c r="O40" s="51"/>
      <c r="P40" s="6"/>
      <c r="Q40" s="6"/>
      <c r="R40" s="6"/>
    </row>
    <row r="41" spans="1:18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1"/>
      <c r="O41" s="52"/>
      <c r="P41" s="11"/>
      <c r="Q41" s="11"/>
      <c r="R41" s="11"/>
    </row>
    <row r="42" spans="1:18" s="1" customFormat="1" ht="15.75">
      <c r="A42" s="9" t="s">
        <v>34</v>
      </c>
      <c r="B42" s="5">
        <v>12</v>
      </c>
      <c r="C42" s="5">
        <v>13</v>
      </c>
      <c r="D42" s="5">
        <f>SUM(B42:C42)</f>
        <v>25</v>
      </c>
      <c r="E42" s="6"/>
      <c r="F42" s="6"/>
      <c r="G42" s="6"/>
      <c r="H42" s="35"/>
      <c r="I42" s="35"/>
      <c r="J42" s="35"/>
      <c r="K42" s="14">
        <f>B42+E42-H42</f>
        <v>12</v>
      </c>
      <c r="L42" s="14">
        <f>C42+F42-I42</f>
        <v>13</v>
      </c>
      <c r="M42" s="14">
        <f aca="true" t="shared" si="16" ref="M42:M49">SUM(K42:L42)</f>
        <v>25</v>
      </c>
      <c r="N42" s="38"/>
      <c r="O42" s="51"/>
      <c r="P42" s="6"/>
      <c r="Q42" s="6"/>
      <c r="R42" s="6"/>
    </row>
    <row r="43" spans="1:18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35"/>
      <c r="I43" s="35"/>
      <c r="J43" s="35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38" t="s">
        <v>63</v>
      </c>
      <c r="O43" s="51"/>
      <c r="P43" s="6"/>
      <c r="Q43" s="6"/>
      <c r="R43" s="6"/>
    </row>
    <row r="44" spans="1:18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35"/>
      <c r="I44" s="35"/>
      <c r="J44" s="35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42"/>
      <c r="O44" s="53" t="s">
        <v>68</v>
      </c>
      <c r="P44" s="6"/>
      <c r="Q44" s="6"/>
      <c r="R44" s="6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35"/>
      <c r="I45" s="35"/>
      <c r="J45" s="35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38"/>
      <c r="O45" s="51"/>
      <c r="P45" s="6"/>
      <c r="Q45" s="6"/>
      <c r="R45" s="6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36">
        <v>0</v>
      </c>
      <c r="I46" s="36"/>
      <c r="J46" s="36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38"/>
      <c r="O46" s="51"/>
      <c r="P46" s="6"/>
      <c r="Q46" s="6"/>
      <c r="R46" s="6"/>
    </row>
    <row r="47" spans="1:18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35"/>
      <c r="I47" s="35"/>
      <c r="J47" s="35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38"/>
      <c r="O47" s="51"/>
      <c r="P47" s="6"/>
      <c r="Q47" s="6"/>
      <c r="R47" s="6"/>
    </row>
    <row r="48" spans="1:18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35"/>
      <c r="I48" s="35"/>
      <c r="J48" s="35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38"/>
      <c r="O48" s="51"/>
      <c r="P48" s="6"/>
      <c r="Q48" s="6"/>
      <c r="R48" s="6"/>
    </row>
    <row r="49" spans="1:18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35"/>
      <c r="I49" s="35"/>
      <c r="J49" s="35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43"/>
      <c r="O49" s="51"/>
      <c r="P49" s="6"/>
      <c r="Q49" s="6"/>
      <c r="R49" s="6"/>
    </row>
    <row r="50" spans="1:18" s="13" customFormat="1" ht="15.75">
      <c r="A50" s="12" t="s">
        <v>4</v>
      </c>
      <c r="B50" s="11">
        <f>SUM(B42:B49)</f>
        <v>110</v>
      </c>
      <c r="C50" s="11">
        <f>SUM(C42:C49)</f>
        <v>98</v>
      </c>
      <c r="D50" s="11">
        <f>SUM(D42:D49)</f>
        <v>208</v>
      </c>
      <c r="E50" s="11"/>
      <c r="F50" s="11"/>
      <c r="G50" s="11"/>
      <c r="H50" s="11"/>
      <c r="I50" s="11"/>
      <c r="J50" s="11"/>
      <c r="K50" s="11">
        <f>SUM(K42:K49)</f>
        <v>110</v>
      </c>
      <c r="L50" s="11">
        <f>SUM(L42:L49)</f>
        <v>98</v>
      </c>
      <c r="M50" s="11">
        <f>SUM(M42:M49)</f>
        <v>208</v>
      </c>
      <c r="N50" s="41"/>
      <c r="O50" s="54"/>
      <c r="P50" s="11"/>
      <c r="Q50" s="11"/>
      <c r="R50" s="11"/>
    </row>
    <row r="51" spans="1:18" s="1" customFormat="1" ht="15.75">
      <c r="A51" s="27" t="s">
        <v>5</v>
      </c>
      <c r="B51" s="28">
        <f aca="true" t="shared" si="20" ref="B51:M51">B17+B24+B32+B41+B50+B10</f>
        <v>561</v>
      </c>
      <c r="C51" s="28">
        <f t="shared" si="20"/>
        <v>506</v>
      </c>
      <c r="D51" s="28">
        <f t="shared" si="20"/>
        <v>1067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561</v>
      </c>
      <c r="L51" s="28">
        <f t="shared" si="20"/>
        <v>504</v>
      </c>
      <c r="M51" s="28">
        <f t="shared" si="20"/>
        <v>1065</v>
      </c>
      <c r="N51" s="44">
        <f>SUM(N4:N49)</f>
        <v>0</v>
      </c>
      <c r="O51" s="55"/>
      <c r="P51" s="28">
        <f>P17+P24+P32+P41+P50+P10</f>
        <v>0</v>
      </c>
      <c r="Q51" s="28">
        <f>Q17+Q24+Q32+Q41+Q50+Q10</f>
        <v>0</v>
      </c>
      <c r="R51" s="28">
        <f>R17+R24+R32+R41+R50+R10</f>
        <v>0</v>
      </c>
    </row>
    <row r="52" spans="1:18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35">
        <v>0</v>
      </c>
      <c r="I52" s="35">
        <v>0</v>
      </c>
      <c r="J52" s="35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38">
        <v>0</v>
      </c>
      <c r="O52" s="56"/>
      <c r="P52" s="6">
        <v>0</v>
      </c>
      <c r="Q52" s="6">
        <v>0</v>
      </c>
      <c r="R52" s="6">
        <v>0</v>
      </c>
    </row>
    <row r="53" spans="1:18" s="13" customFormat="1" ht="15.75">
      <c r="A53" s="25" t="s">
        <v>42</v>
      </c>
      <c r="B53" s="26">
        <f>SUM(B51:B52)</f>
        <v>563</v>
      </c>
      <c r="C53" s="26">
        <f>SUM(C51:C52)</f>
        <v>506</v>
      </c>
      <c r="D53" s="26">
        <f>SUM(D51:D52)</f>
        <v>1069</v>
      </c>
      <c r="E53" s="26"/>
      <c r="F53" s="26">
        <f>SUM(F51:F52)</f>
        <v>0</v>
      </c>
      <c r="G53" s="26"/>
      <c r="H53" s="26">
        <f>SUM(H51:H52)</f>
        <v>0</v>
      </c>
      <c r="I53" s="26">
        <f>SUM(I51:I52)</f>
        <v>0</v>
      </c>
      <c r="J53" s="26"/>
      <c r="K53" s="26">
        <f>SUM(K51:K52)</f>
        <v>563</v>
      </c>
      <c r="L53" s="26">
        <f>SUM(L51:L52)</f>
        <v>504</v>
      </c>
      <c r="M53" s="26">
        <f>SUM(K53:L53)</f>
        <v>1067</v>
      </c>
      <c r="N53" s="45"/>
      <c r="O53" s="57"/>
      <c r="P53" s="26">
        <f>SUM(P51:P52)</f>
        <v>0</v>
      </c>
      <c r="Q53" s="26"/>
      <c r="R53" s="26">
        <f>SUM(P53:Q53)</f>
        <v>0</v>
      </c>
    </row>
    <row r="54" spans="1:18" s="1" customFormat="1" ht="15.75">
      <c r="A54" s="9" t="s">
        <v>6</v>
      </c>
      <c r="B54" s="63">
        <v>14</v>
      </c>
      <c r="C54" s="63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35"/>
      <c r="I54" s="35">
        <v>0</v>
      </c>
      <c r="J54" s="35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38"/>
      <c r="O54" s="56"/>
      <c r="P54" s="6">
        <v>0</v>
      </c>
      <c r="Q54" s="6"/>
      <c r="R54" s="6"/>
    </row>
    <row r="55" spans="1:18" s="2" customFormat="1" ht="19.5" customHeight="1">
      <c r="A55" s="15" t="s">
        <v>43</v>
      </c>
      <c r="B55" s="16">
        <f>SUM(B53:B54)</f>
        <v>577</v>
      </c>
      <c r="C55" s="16">
        <f>SUM(C53:C54)</f>
        <v>521</v>
      </c>
      <c r="D55" s="16">
        <f>SUM(D53:D54)</f>
        <v>1098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577</v>
      </c>
      <c r="L55" s="16">
        <f t="shared" si="21"/>
        <v>519</v>
      </c>
      <c r="M55" s="16">
        <f t="shared" si="21"/>
        <v>1096</v>
      </c>
      <c r="N55" s="46"/>
      <c r="O55" s="58"/>
      <c r="P55" s="16">
        <v>0</v>
      </c>
      <c r="Q55" s="16"/>
      <c r="R55" s="16">
        <f>SUM(P55:Q55)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62</v>
      </c>
      <c r="J57" s="37" t="s">
        <v>71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61</v>
      </c>
      <c r="J58" s="37" t="s">
        <v>72</v>
      </c>
      <c r="K58" s="17">
        <v>2</v>
      </c>
      <c r="L58" s="17">
        <v>0</v>
      </c>
      <c r="M58" s="17">
        <v>2</v>
      </c>
      <c r="O58" s="51" t="s">
        <v>79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6" ht="15.75">
      <c r="A61" s="9" t="s">
        <v>55</v>
      </c>
      <c r="B61" s="5">
        <v>2</v>
      </c>
      <c r="C61" s="5"/>
      <c r="D61" s="5">
        <f t="shared" si="22"/>
        <v>2</v>
      </c>
      <c r="P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2018-05-03T06:22:25Z</cp:lastPrinted>
  <dcterms:created xsi:type="dcterms:W3CDTF">1998-12-07T02:16:08Z</dcterms:created>
  <dcterms:modified xsi:type="dcterms:W3CDTF">2018-06-29T08:47:13Z</dcterms:modified>
  <cp:category/>
  <cp:version/>
  <cp:contentType/>
  <cp:contentStatus/>
</cp:coreProperties>
</file>