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<sst xmlns="http://schemas.openxmlformats.org/spreadsheetml/2006/main" count="96" uniqueCount="78">
  <si>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</si>
  <si>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</si>
  <si>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</si>
  <si>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</si>
  <si>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</si>
  <si>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</si>
  <si>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</si>
  <si>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</si>
  <si>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</si>
  <si>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</si>
  <si>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</si>
  <si>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</si>
  <si>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</si>
  <si>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</si>
  <si>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</si>
  <si>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</si>
  <si>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</si>
  <si>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</si>
  <si>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</si>
  <si>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</si>
  <si>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</si>
  <si>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</si>
  <si>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</si>
  <si>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</si>
  <si>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</si>
  <si>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</si>
  <si>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</si>
  <si>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</si>
  <si>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</si>
  <si>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</si>
  <si>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</si>
  <si>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</si>
  <si>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</si>
  <si>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</si>
  <si>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</si>
  <si>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</si>
  <si>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</si>
  <si>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</si>
  <si>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</si>
  <si>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</si>
  <si>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</si>
  <si>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</si>
  <si>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</si>
  <si>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</si>
  <si>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</si>
  <si>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</si>
  <si>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</si>
  <si>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</si>
  <si>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</si>
  <si>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</si>
  <si>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</si>
  <si>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</si>
  <si>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</si>
  <si>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</si>
  <si>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</si>
  <si>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</si>
  <si>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</si>
  <si>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</si>
  <si>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</si>
  <si>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</si>
  <si>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</si>
  <si>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</si>
  <si>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</si>
  <si>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</si>
  <si>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</si>
  <si>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</si>
  <si>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-1(賴宥婷)</t>
  </si>
  <si>
    <t>林品汝(在家教育)</t>
  </si>
  <si>
    <t>朱品溶(新生緩讀1年)</t>
  </si>
  <si>
    <t xml:space="preserve">-1(巫羽彤)  </t>
  </si>
  <si>
    <t xml:space="preserve">                            彰 化 縣 永 靖 國 小 在 籍 學 生 數 民國107年8月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</si>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</sst>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49" fontId="58" fillId="42" borderId="10" xfId="0" applyNumberFormat="1" applyFont="1" applyFill="1" applyBorder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tabSelected="1" zoomScalePageLayoutView="0" workbookViewId="0" topLeftCell="A1">
      <selection activeCell="O11" sqref="O11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47" customWidth="1"/>
    <col min="15" max="15" width="46.375" style="59" customWidth="1"/>
    <col min="16" max="17" width="3.25390625" style="0" customWidth="1"/>
    <col min="18" max="18" width="3.625" style="0" customWidth="1"/>
    <col min="19" max="19" width="15.875" style="0" customWidth="1"/>
  </cols>
  <sheetData>
    <row r="1" spans="1:18" s="1" customFormat="1" ht="15.75">
      <c r="A1" s="23" t="s">
        <v>70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8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68" t="s">
        <v>62</v>
      </c>
      <c r="I2" s="69"/>
      <c r="J2" s="70"/>
      <c r="K2" s="30" t="s">
        <v>1</v>
      </c>
      <c r="L2" s="30"/>
      <c r="M2" s="30"/>
      <c r="N2" s="38" t="s">
        <v>57</v>
      </c>
      <c r="O2" s="49" t="s">
        <v>65</v>
      </c>
      <c r="P2" s="71" t="s">
        <v>56</v>
      </c>
      <c r="Q2" s="72"/>
      <c r="R2" s="73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50"/>
      <c r="P3" s="8" t="s">
        <v>2</v>
      </c>
      <c r="Q3" s="8" t="s">
        <v>7</v>
      </c>
      <c r="R3" s="8" t="s">
        <v>4</v>
      </c>
    </row>
    <row r="4" spans="1:18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67"/>
      <c r="P4" s="6"/>
      <c r="Q4" s="6"/>
      <c r="R4" s="32"/>
    </row>
    <row r="5" spans="1:18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5" t="s">
        <v>76</v>
      </c>
      <c r="O5" s="50"/>
      <c r="P5" s="6"/>
      <c r="Q5" s="6"/>
      <c r="R5" s="6"/>
    </row>
    <row r="6" spans="1:18" s="1" customFormat="1" ht="15.75">
      <c r="A6" s="9" t="s">
        <v>10</v>
      </c>
      <c r="B6" s="5">
        <v>12</v>
      </c>
      <c r="C6" s="5">
        <v>12</v>
      </c>
      <c r="D6" s="5">
        <f t="shared" si="0"/>
        <v>24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12</v>
      </c>
      <c r="M6" s="14">
        <f t="shared" si="2"/>
        <v>24</v>
      </c>
      <c r="N6" s="38"/>
      <c r="O6" s="67"/>
      <c r="P6" s="6"/>
      <c r="Q6" s="6"/>
      <c r="R6" s="6"/>
    </row>
    <row r="7" spans="1:18" s="1" customFormat="1" ht="15.75">
      <c r="A7" s="9" t="s">
        <v>11</v>
      </c>
      <c r="B7" s="5">
        <v>13</v>
      </c>
      <c r="C7" s="5">
        <v>12</v>
      </c>
      <c r="D7" s="5">
        <f t="shared" si="0"/>
        <v>25</v>
      </c>
      <c r="E7" s="6"/>
      <c r="F7" s="6"/>
      <c r="G7" s="6"/>
      <c r="H7" s="35"/>
      <c r="I7" s="35"/>
      <c r="J7" s="35"/>
      <c r="K7" s="14">
        <f t="shared" si="1"/>
        <v>13</v>
      </c>
      <c r="L7" s="14">
        <f t="shared" si="1"/>
        <v>12</v>
      </c>
      <c r="M7" s="14">
        <f t="shared" si="2"/>
        <v>25</v>
      </c>
      <c r="N7" s="38"/>
      <c r="O7" s="51"/>
      <c r="P7" s="6"/>
      <c r="Q7" s="6"/>
      <c r="R7" s="6"/>
    </row>
    <row r="8" spans="1:18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6"/>
      <c r="O8" s="51"/>
      <c r="P8" s="6"/>
      <c r="Q8" s="6"/>
      <c r="R8" s="6"/>
    </row>
    <row r="9" spans="1:18" s="1" customFormat="1" ht="15.75">
      <c r="A9" s="9" t="s">
        <v>13</v>
      </c>
      <c r="B9" s="5">
        <v>14</v>
      </c>
      <c r="C9" s="5">
        <v>12</v>
      </c>
      <c r="D9" s="5">
        <f t="shared" si="0"/>
        <v>26</v>
      </c>
      <c r="E9" s="6"/>
      <c r="F9" s="6"/>
      <c r="G9" s="6"/>
      <c r="H9" s="35"/>
      <c r="I9" s="35"/>
      <c r="J9" s="35"/>
      <c r="K9" s="14">
        <f t="shared" si="1"/>
        <v>14</v>
      </c>
      <c r="L9" s="14">
        <f t="shared" si="1"/>
        <v>12</v>
      </c>
      <c r="M9" s="14">
        <f t="shared" si="2"/>
        <v>26</v>
      </c>
      <c r="N9" s="38"/>
      <c r="O9" s="67"/>
      <c r="P9" s="6"/>
      <c r="Q9" s="6"/>
      <c r="R9" s="6"/>
    </row>
    <row r="10" spans="1:18" s="1" customFormat="1" ht="15.75">
      <c r="A10" s="9" t="s">
        <v>77</v>
      </c>
      <c r="B10" s="5">
        <v>13</v>
      </c>
      <c r="C10" s="5">
        <v>12</v>
      </c>
      <c r="D10" s="5">
        <f>SUM(B10:C10)</f>
        <v>25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12</v>
      </c>
      <c r="M10" s="14">
        <f>SUM(K10:L10)</f>
        <v>25</v>
      </c>
      <c r="N10" s="38"/>
      <c r="O10" s="67"/>
      <c r="P10" s="6"/>
      <c r="Q10" s="6"/>
      <c r="R10" s="6"/>
    </row>
    <row r="11" spans="1:18" s="13" customFormat="1" ht="15.75">
      <c r="A11" s="12" t="s">
        <v>4</v>
      </c>
      <c r="B11" s="11">
        <f>SUM(B4:B10)</f>
        <v>92</v>
      </c>
      <c r="C11" s="11">
        <f>SUM(C4:C10)</f>
        <v>84</v>
      </c>
      <c r="D11" s="11">
        <f>SUM(D4:D10)</f>
        <v>176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84</v>
      </c>
      <c r="M11" s="11">
        <f>SUM(M4:M10)</f>
        <v>176</v>
      </c>
      <c r="N11" s="64"/>
      <c r="O11" s="60"/>
      <c r="P11" s="11"/>
      <c r="Q11" s="11"/>
      <c r="R11" s="11"/>
    </row>
    <row r="12" spans="1:18" s="1" customFormat="1" ht="15.75">
      <c r="A12" s="9" t="s">
        <v>42</v>
      </c>
      <c r="B12" s="5">
        <v>13</v>
      </c>
      <c r="C12" s="5">
        <v>13</v>
      </c>
      <c r="D12" s="5">
        <f aca="true" t="shared" si="3" ref="D12:D24">SUM(B12:C12)</f>
        <v>26</v>
      </c>
      <c r="E12" s="6"/>
      <c r="F12" s="6"/>
      <c r="G12" s="6"/>
      <c r="H12" s="35"/>
      <c r="I12" s="35"/>
      <c r="J12" s="35"/>
      <c r="K12" s="14">
        <f aca="true" t="shared" si="4" ref="K12:L17">B12+E12-H12</f>
        <v>13</v>
      </c>
      <c r="L12" s="14">
        <f t="shared" si="4"/>
        <v>13</v>
      </c>
      <c r="M12" s="14">
        <f aca="true" t="shared" si="5" ref="M12:M17">SUM(K12:L12)</f>
        <v>26</v>
      </c>
      <c r="N12" s="38"/>
      <c r="O12" s="67"/>
      <c r="P12" s="6"/>
      <c r="Q12" s="6"/>
      <c r="R12" s="32"/>
    </row>
    <row r="13" spans="1:18" s="1" customFormat="1" ht="15.75" customHeight="1">
      <c r="A13" s="9" t="s">
        <v>43</v>
      </c>
      <c r="B13" s="5">
        <v>12</v>
      </c>
      <c r="C13" s="5">
        <v>15</v>
      </c>
      <c r="D13" s="5">
        <f t="shared" si="3"/>
        <v>27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15</v>
      </c>
      <c r="M13" s="14">
        <f t="shared" si="5"/>
        <v>27</v>
      </c>
      <c r="N13" s="66"/>
      <c r="O13" s="50"/>
      <c r="P13" s="6"/>
      <c r="Q13" s="6"/>
      <c r="R13" s="6"/>
    </row>
    <row r="14" spans="1:18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66</v>
      </c>
      <c r="O14" s="67"/>
      <c r="P14" s="6"/>
      <c r="Q14" s="6"/>
      <c r="R14" s="6"/>
    </row>
    <row r="15" spans="1:18" s="1" customFormat="1" ht="15.75">
      <c r="A15" s="9" t="s">
        <v>45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51"/>
      <c r="P15" s="6"/>
      <c r="Q15" s="6"/>
      <c r="R15" s="6"/>
    </row>
    <row r="16" spans="1:18" s="1" customFormat="1" ht="15.75">
      <c r="A16" s="9" t="s">
        <v>46</v>
      </c>
      <c r="B16" s="5">
        <v>15</v>
      </c>
      <c r="C16" s="5">
        <v>11</v>
      </c>
      <c r="D16" s="5">
        <f t="shared" si="3"/>
        <v>26</v>
      </c>
      <c r="E16" s="6"/>
      <c r="F16" s="6">
        <v>1</v>
      </c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6"/>
      <c r="O16" s="51" t="s">
        <v>67</v>
      </c>
      <c r="P16" s="6"/>
      <c r="Q16" s="6"/>
      <c r="R16" s="6"/>
    </row>
    <row r="17" spans="1:18" s="1" customFormat="1" ht="15.75">
      <c r="A17" s="9" t="s">
        <v>47</v>
      </c>
      <c r="B17" s="5">
        <v>13</v>
      </c>
      <c r="C17" s="5">
        <v>14</v>
      </c>
      <c r="D17" s="5">
        <f t="shared" si="3"/>
        <v>27</v>
      </c>
      <c r="E17" s="6"/>
      <c r="F17" s="6"/>
      <c r="G17" s="6"/>
      <c r="H17" s="35"/>
      <c r="I17" s="35"/>
      <c r="J17" s="35"/>
      <c r="K17" s="14">
        <f t="shared" si="4"/>
        <v>13</v>
      </c>
      <c r="L17" s="14">
        <f t="shared" si="4"/>
        <v>14</v>
      </c>
      <c r="M17" s="14">
        <f t="shared" si="5"/>
        <v>27</v>
      </c>
      <c r="N17" s="38"/>
      <c r="O17" s="67"/>
      <c r="P17" s="6"/>
      <c r="Q17" s="6"/>
      <c r="R17" s="6"/>
    </row>
    <row r="18" spans="1:18" s="13" customFormat="1" ht="15.75">
      <c r="A18" s="12" t="s">
        <v>4</v>
      </c>
      <c r="B18" s="11">
        <f>SUM(B12:B17)</f>
        <v>77</v>
      </c>
      <c r="C18" s="11">
        <f>SUM(C12:C17)</f>
        <v>80</v>
      </c>
      <c r="D18" s="11">
        <f>SUM(D12:D17)</f>
        <v>157</v>
      </c>
      <c r="E18" s="11"/>
      <c r="F18" s="11"/>
      <c r="G18" s="11"/>
      <c r="H18" s="11"/>
      <c r="I18" s="11"/>
      <c r="J18" s="11"/>
      <c r="K18" s="11">
        <f>SUM(K12:K17)</f>
        <v>77</v>
      </c>
      <c r="L18" s="11">
        <f>SUM(L12:L17)</f>
        <v>81</v>
      </c>
      <c r="M18" s="11">
        <f>SUM(M12:M17)</f>
        <v>158</v>
      </c>
      <c r="O18" s="60"/>
      <c r="P18" s="11"/>
      <c r="Q18" s="11"/>
      <c r="R18" s="11"/>
    </row>
    <row r="19" spans="1:18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51"/>
      <c r="P19" s="6"/>
      <c r="Q19" s="6"/>
      <c r="R19" s="32"/>
    </row>
    <row r="20" spans="1:18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38"/>
      <c r="O20" s="51"/>
      <c r="P20" s="6"/>
      <c r="Q20" s="6"/>
      <c r="R20" s="6"/>
    </row>
    <row r="21" spans="1:18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51"/>
      <c r="P21" s="33"/>
      <c r="Q21" s="6"/>
      <c r="R21" s="6"/>
    </row>
    <row r="22" spans="1:18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38"/>
      <c r="O22" s="51"/>
      <c r="P22" s="6"/>
      <c r="Q22" s="6"/>
      <c r="R22" s="6"/>
    </row>
    <row r="23" spans="1:18" s="1" customFormat="1" ht="15.75">
      <c r="A23" s="9" t="s">
        <v>18</v>
      </c>
      <c r="B23" s="5">
        <v>12</v>
      </c>
      <c r="C23" s="5">
        <v>13</v>
      </c>
      <c r="D23" s="5">
        <f t="shared" si="3"/>
        <v>25</v>
      </c>
      <c r="E23" s="6"/>
      <c r="F23" s="6"/>
      <c r="G23" s="6"/>
      <c r="H23" s="35"/>
      <c r="I23" s="35"/>
      <c r="J23" s="35"/>
      <c r="K23" s="14">
        <f t="shared" si="6"/>
        <v>12</v>
      </c>
      <c r="L23" s="14">
        <f t="shared" si="6"/>
        <v>13</v>
      </c>
      <c r="M23" s="14">
        <f t="shared" si="7"/>
        <v>25</v>
      </c>
      <c r="N23" s="38"/>
      <c r="O23" s="51"/>
      <c r="P23" s="6"/>
      <c r="Q23" s="6"/>
      <c r="R23" s="6"/>
    </row>
    <row r="24" spans="1:18" s="1" customFormat="1" ht="15.75">
      <c r="A24" s="9" t="s">
        <v>19</v>
      </c>
      <c r="B24" s="5">
        <v>13</v>
      </c>
      <c r="C24" s="5">
        <v>13</v>
      </c>
      <c r="D24" s="5">
        <f t="shared" si="3"/>
        <v>26</v>
      </c>
      <c r="E24" s="6"/>
      <c r="F24" s="6"/>
      <c r="G24" s="6"/>
      <c r="H24" s="35"/>
      <c r="I24" s="35"/>
      <c r="J24" s="35"/>
      <c r="K24" s="14">
        <f t="shared" si="6"/>
        <v>13</v>
      </c>
      <c r="L24" s="14">
        <f t="shared" si="6"/>
        <v>13</v>
      </c>
      <c r="M24" s="14">
        <f t="shared" si="7"/>
        <v>26</v>
      </c>
      <c r="N24" s="38"/>
      <c r="O24" s="51"/>
      <c r="P24" s="6"/>
      <c r="Q24" s="6"/>
      <c r="R24" s="6"/>
    </row>
    <row r="25" spans="1:19" s="13" customFormat="1" ht="15.75">
      <c r="A25" s="12" t="s">
        <v>4</v>
      </c>
      <c r="B25" s="11">
        <f>SUM(B19:B24)</f>
        <v>75</v>
      </c>
      <c r="C25" s="11">
        <f>SUM(C19:C24)</f>
        <v>80</v>
      </c>
      <c r="D25" s="11">
        <f>SUM(D19:D24)</f>
        <v>155</v>
      </c>
      <c r="E25" s="11"/>
      <c r="F25" s="11"/>
      <c r="G25" s="11"/>
      <c r="H25" s="11"/>
      <c r="I25" s="11"/>
      <c r="J25" s="11"/>
      <c r="K25" s="11">
        <f>SUM(K19:K24)</f>
        <v>75</v>
      </c>
      <c r="L25" s="11">
        <f>SUM(L19:L24)</f>
        <v>80</v>
      </c>
      <c r="M25" s="11">
        <f>SUM(M19:M24)</f>
        <v>155</v>
      </c>
      <c r="N25" s="64"/>
      <c r="O25" s="61"/>
      <c r="P25" s="11"/>
      <c r="Q25" s="11"/>
      <c r="R25" s="11"/>
      <c r="S25" s="39"/>
    </row>
    <row r="26" spans="1:18" s="1" customFormat="1" ht="15.75">
      <c r="A26" s="9" t="s">
        <v>20</v>
      </c>
      <c r="B26" s="5">
        <v>14</v>
      </c>
      <c r="C26" s="5">
        <v>11</v>
      </c>
      <c r="D26" s="5">
        <f aca="true" t="shared" si="8" ref="D26:D31">SUM(B26:C26)</f>
        <v>25</v>
      </c>
      <c r="E26" s="6"/>
      <c r="F26" s="6"/>
      <c r="G26" s="6"/>
      <c r="H26" s="35"/>
      <c r="I26" s="35"/>
      <c r="J26" s="35"/>
      <c r="K26" s="14">
        <f aca="true" t="shared" si="9" ref="K26:K31">B26+E26-H26</f>
        <v>14</v>
      </c>
      <c r="L26" s="14">
        <f aca="true" t="shared" si="10" ref="L26:L31">C26+F26-I26</f>
        <v>11</v>
      </c>
      <c r="M26" s="14">
        <f aca="true" t="shared" si="11" ref="M26:M31">SUM(K26:L26)</f>
        <v>25</v>
      </c>
      <c r="N26" s="38" t="s">
        <v>64</v>
      </c>
      <c r="O26" s="51"/>
      <c r="P26" s="6"/>
      <c r="Q26" s="6"/>
      <c r="R26" s="6"/>
    </row>
    <row r="27" spans="1:18" s="1" customFormat="1" ht="15.75">
      <c r="A27" s="9" t="s">
        <v>21</v>
      </c>
      <c r="B27" s="5">
        <v>15</v>
      </c>
      <c r="C27" s="5">
        <v>12</v>
      </c>
      <c r="D27" s="5">
        <f t="shared" si="8"/>
        <v>27</v>
      </c>
      <c r="E27" s="6"/>
      <c r="F27" s="6"/>
      <c r="G27" s="6"/>
      <c r="H27" s="35"/>
      <c r="I27" s="35"/>
      <c r="J27" s="35"/>
      <c r="K27" s="14">
        <f t="shared" si="9"/>
        <v>15</v>
      </c>
      <c r="L27" s="14">
        <f t="shared" si="10"/>
        <v>12</v>
      </c>
      <c r="M27" s="14">
        <f t="shared" si="11"/>
        <v>27</v>
      </c>
      <c r="N27" s="38"/>
      <c r="O27" s="51"/>
      <c r="P27" s="6"/>
      <c r="Q27" s="6"/>
      <c r="R27" s="6"/>
    </row>
    <row r="28" spans="1:18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38"/>
      <c r="O28" s="51"/>
      <c r="P28" s="6"/>
      <c r="Q28" s="6"/>
      <c r="R28" s="6"/>
    </row>
    <row r="29" spans="1:18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38"/>
      <c r="O29" s="51" t="s">
        <v>68</v>
      </c>
      <c r="P29" s="6"/>
      <c r="Q29" s="6"/>
      <c r="R29" s="6"/>
    </row>
    <row r="30" spans="1:18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38"/>
      <c r="O30" s="51"/>
      <c r="P30" s="6"/>
      <c r="Q30" s="6"/>
      <c r="R30" s="6"/>
    </row>
    <row r="31" spans="1:18" s="1" customFormat="1" ht="15.75">
      <c r="A31" s="9" t="s">
        <v>25</v>
      </c>
      <c r="B31" s="5">
        <v>15</v>
      </c>
      <c r="C31" s="5">
        <v>12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15</v>
      </c>
      <c r="L31" s="14">
        <f t="shared" si="10"/>
        <v>12</v>
      </c>
      <c r="M31" s="14">
        <f t="shared" si="11"/>
        <v>27</v>
      </c>
      <c r="N31" s="38"/>
      <c r="O31" s="51" t="s">
        <v>63</v>
      </c>
      <c r="P31" s="6"/>
      <c r="Q31" s="6"/>
      <c r="R31" s="6"/>
    </row>
    <row r="32" spans="1:18" s="13" customFormat="1" ht="15.75">
      <c r="A32" s="12" t="s">
        <v>4</v>
      </c>
      <c r="B32" s="11">
        <f>SUM(B26:B31)</f>
        <v>88</v>
      </c>
      <c r="C32" s="11">
        <f>SUM(C26:C31)</f>
        <v>72</v>
      </c>
      <c r="D32" s="11">
        <f>SUM(D26:D31)</f>
        <v>160</v>
      </c>
      <c r="E32" s="11"/>
      <c r="F32" s="11"/>
      <c r="G32" s="11"/>
      <c r="H32" s="11"/>
      <c r="I32" s="11"/>
      <c r="J32" s="11"/>
      <c r="K32" s="11">
        <f>SUM(K26:K31)</f>
        <v>88</v>
      </c>
      <c r="L32" s="11">
        <f>SUM(L26:L31)</f>
        <v>72</v>
      </c>
      <c r="M32" s="11">
        <f>SUM(M26:M31)</f>
        <v>160</v>
      </c>
      <c r="N32" s="41"/>
      <c r="O32" s="52"/>
      <c r="P32" s="11"/>
      <c r="Q32" s="11"/>
      <c r="R32" s="11"/>
    </row>
    <row r="33" spans="1:18" s="1" customFormat="1" ht="15.75">
      <c r="A33" s="9" t="s">
        <v>26</v>
      </c>
      <c r="B33" s="5">
        <v>14</v>
      </c>
      <c r="C33" s="5">
        <v>12</v>
      </c>
      <c r="D33" s="5">
        <f>SUM(B33:C33)</f>
        <v>26</v>
      </c>
      <c r="E33" s="6"/>
      <c r="F33" s="6"/>
      <c r="G33" s="6"/>
      <c r="H33" s="35"/>
      <c r="I33" s="35"/>
      <c r="J33" s="35"/>
      <c r="K33" s="14">
        <f>B33+E33-H33</f>
        <v>14</v>
      </c>
      <c r="L33" s="14">
        <f>C33+F33-I33</f>
        <v>12</v>
      </c>
      <c r="M33" s="14">
        <f aca="true" t="shared" si="12" ref="M33:M39">SUM(K33:L33)</f>
        <v>26</v>
      </c>
      <c r="N33" s="38"/>
      <c r="O33" s="51"/>
      <c r="P33" s="6"/>
      <c r="Q33" s="6"/>
      <c r="R33" s="6"/>
    </row>
    <row r="34" spans="1:18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5" t="s">
        <v>75</v>
      </c>
      <c r="O34" s="51"/>
      <c r="P34" s="6"/>
      <c r="Q34" s="6"/>
      <c r="R34" s="6"/>
    </row>
    <row r="35" spans="1:18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42"/>
      <c r="O35" s="53"/>
      <c r="P35" s="6"/>
      <c r="Q35" s="6"/>
      <c r="R35" s="6"/>
    </row>
    <row r="36" spans="1:18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/>
      <c r="I36" s="35"/>
      <c r="J36" s="35"/>
      <c r="K36" s="14">
        <f t="shared" si="14"/>
        <v>14</v>
      </c>
      <c r="L36" s="14">
        <f t="shared" si="15"/>
        <v>12</v>
      </c>
      <c r="M36" s="14">
        <f t="shared" si="12"/>
        <v>26</v>
      </c>
      <c r="N36" s="38"/>
      <c r="O36" s="51"/>
      <c r="P36" s="6"/>
      <c r="Q36" s="6"/>
      <c r="R36" s="6"/>
    </row>
    <row r="37" spans="1:18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74</v>
      </c>
      <c r="O37" s="51"/>
      <c r="P37" s="6"/>
      <c r="Q37" s="6"/>
      <c r="R37" s="6"/>
    </row>
    <row r="38" spans="1:18" s="1" customFormat="1" ht="15.75">
      <c r="A38" s="9" t="s">
        <v>31</v>
      </c>
      <c r="B38" s="5">
        <v>14</v>
      </c>
      <c r="C38" s="5">
        <v>12</v>
      </c>
      <c r="D38" s="5">
        <f t="shared" si="13"/>
        <v>26</v>
      </c>
      <c r="E38" s="6"/>
      <c r="F38" s="6"/>
      <c r="G38" s="6"/>
      <c r="H38" s="35"/>
      <c r="I38" s="35"/>
      <c r="J38" s="35"/>
      <c r="K38" s="14">
        <f t="shared" si="14"/>
        <v>14</v>
      </c>
      <c r="L38" s="14">
        <f t="shared" si="15"/>
        <v>12</v>
      </c>
      <c r="M38" s="14">
        <f t="shared" si="12"/>
        <v>26</v>
      </c>
      <c r="N38" s="62"/>
      <c r="O38" s="51"/>
      <c r="P38" s="6"/>
      <c r="Q38" s="6"/>
      <c r="R38" s="6"/>
    </row>
    <row r="39" spans="1:18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38"/>
      <c r="O39" s="51"/>
      <c r="P39" s="6"/>
      <c r="Q39" s="6"/>
      <c r="R39" s="6"/>
    </row>
    <row r="40" spans="1:18" s="13" customFormat="1" ht="15.75">
      <c r="A40" s="12" t="s">
        <v>4</v>
      </c>
      <c r="B40" s="11">
        <f>SUM(B33:B39)</f>
        <v>96</v>
      </c>
      <c r="C40" s="11">
        <f>SUM(C33:C39)</f>
        <v>84</v>
      </c>
      <c r="D40" s="11">
        <f>SUM(D33:D39)</f>
        <v>180</v>
      </c>
      <c r="E40" s="11"/>
      <c r="F40" s="11"/>
      <c r="G40" s="11"/>
      <c r="H40" s="11"/>
      <c r="I40" s="11"/>
      <c r="J40" s="11"/>
      <c r="K40" s="11">
        <f>SUM(K33:K39)</f>
        <v>96</v>
      </c>
      <c r="L40" s="11">
        <f>SUM(L33:L39)</f>
        <v>84</v>
      </c>
      <c r="M40" s="11">
        <f>SUM(M33:M39)</f>
        <v>180</v>
      </c>
      <c r="N40" s="41"/>
      <c r="O40" s="52"/>
      <c r="P40" s="11"/>
      <c r="Q40" s="11"/>
      <c r="R40" s="11"/>
    </row>
    <row r="41" spans="1:18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/>
      <c r="F41" s="6"/>
      <c r="G41" s="6"/>
      <c r="H41" s="35"/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38"/>
      <c r="O41" s="51"/>
      <c r="P41" s="6"/>
      <c r="Q41" s="6"/>
      <c r="R41" s="6"/>
    </row>
    <row r="42" spans="1:18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5" t="s">
        <v>69</v>
      </c>
      <c r="O42" s="51"/>
      <c r="P42" s="6"/>
      <c r="Q42" s="6"/>
      <c r="R42" s="6"/>
    </row>
    <row r="43" spans="1:18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42"/>
      <c r="O43" s="53"/>
      <c r="P43" s="6"/>
      <c r="Q43" s="6"/>
      <c r="R43" s="6"/>
    </row>
    <row r="44" spans="1:18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38"/>
      <c r="O44" s="51"/>
      <c r="P44" s="6"/>
      <c r="Q44" s="6"/>
      <c r="R44" s="6"/>
    </row>
    <row r="45" spans="1:18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38"/>
      <c r="O45" s="51"/>
      <c r="P45" s="6"/>
      <c r="Q45" s="6"/>
      <c r="R45" s="6"/>
    </row>
    <row r="46" spans="1:18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2"/>
      <c r="O46" s="51"/>
      <c r="P46" s="6"/>
      <c r="Q46" s="6"/>
      <c r="R46" s="6"/>
    </row>
    <row r="47" spans="1:18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51"/>
      <c r="P47" s="6"/>
      <c r="Q47" s="6"/>
      <c r="R47" s="6"/>
    </row>
    <row r="48" spans="1:18" s="1" customFormat="1" ht="15.75">
      <c r="A48" s="9" t="s">
        <v>54</v>
      </c>
      <c r="B48" s="5">
        <v>14</v>
      </c>
      <c r="C48" s="5">
        <v>11</v>
      </c>
      <c r="D48" s="5">
        <f t="shared" si="16"/>
        <v>25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11</v>
      </c>
      <c r="M48" s="14">
        <f t="shared" si="19"/>
        <v>25</v>
      </c>
      <c r="N48" s="43"/>
      <c r="O48" s="51"/>
      <c r="P48" s="6"/>
      <c r="Q48" s="6"/>
      <c r="R48" s="6"/>
    </row>
    <row r="49" spans="1:18" s="13" customFormat="1" ht="15.75">
      <c r="A49" s="12" t="s">
        <v>4</v>
      </c>
      <c r="B49" s="11">
        <f>SUM(B41:B48)</f>
        <v>114</v>
      </c>
      <c r="C49" s="11">
        <f>SUM(C41:C48)</f>
        <v>89</v>
      </c>
      <c r="D49" s="11">
        <f>SUM(D41:D48)</f>
        <v>203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89</v>
      </c>
      <c r="M49" s="11">
        <f>SUM(M41:M48)</f>
        <v>203</v>
      </c>
      <c r="N49" s="41"/>
      <c r="O49" s="54"/>
      <c r="P49" s="11"/>
      <c r="Q49" s="11"/>
      <c r="R49" s="11"/>
    </row>
    <row r="50" spans="1:18" s="1" customFormat="1" ht="15.75">
      <c r="A50" s="27" t="s">
        <v>5</v>
      </c>
      <c r="B50" s="28">
        <f aca="true" t="shared" si="20" ref="B50:M50">B18+B25+B32+B40+B49+B11</f>
        <v>542</v>
      </c>
      <c r="C50" s="28">
        <f t="shared" si="20"/>
        <v>489</v>
      </c>
      <c r="D50" s="28">
        <f t="shared" si="20"/>
        <v>1031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542</v>
      </c>
      <c r="L50" s="28">
        <f t="shared" si="20"/>
        <v>490</v>
      </c>
      <c r="M50" s="28">
        <f t="shared" si="20"/>
        <v>1032</v>
      </c>
      <c r="N50" s="44">
        <f>SUM(N4:N48)</f>
        <v>0</v>
      </c>
      <c r="O50" s="55"/>
      <c r="P50" s="28">
        <f>P18+P25+P32+P40+P49+P11</f>
        <v>0</v>
      </c>
      <c r="Q50" s="28">
        <f>Q18+Q25+Q32+Q40+Q49+Q11</f>
        <v>0</v>
      </c>
      <c r="R50" s="28">
        <f>R18+R25+R32+R40+R49+R11</f>
        <v>0</v>
      </c>
    </row>
    <row r="51" spans="1:18" s="1" customFormat="1" ht="15.75">
      <c r="A51" s="9" t="s">
        <v>39</v>
      </c>
      <c r="B51" s="5">
        <v>2</v>
      </c>
      <c r="C51" s="5">
        <v>0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2</v>
      </c>
      <c r="L51" s="14">
        <f>C51+F51-I51</f>
        <v>0</v>
      </c>
      <c r="M51" s="14">
        <f>SUM(K51:L51)</f>
        <v>2</v>
      </c>
      <c r="N51" s="38">
        <v>0</v>
      </c>
      <c r="O51" s="56"/>
      <c r="P51" s="6">
        <v>0</v>
      </c>
      <c r="Q51" s="6">
        <v>0</v>
      </c>
      <c r="R51" s="6">
        <v>0</v>
      </c>
    </row>
    <row r="52" spans="1:18" s="13" customFormat="1" ht="15.75">
      <c r="A52" s="25" t="s">
        <v>40</v>
      </c>
      <c r="B52" s="26">
        <f>SUM(B50:B51)</f>
        <v>544</v>
      </c>
      <c r="C52" s="26">
        <f>SUM(C50:C51)</f>
        <v>489</v>
      </c>
      <c r="D52" s="26">
        <f>SUM(D50:D51)</f>
        <v>1033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544</v>
      </c>
      <c r="L52" s="26">
        <f>SUM(L50:L51)</f>
        <v>490</v>
      </c>
      <c r="M52" s="26">
        <f>SUM(K52:L52)</f>
        <v>1034</v>
      </c>
      <c r="N52" s="45"/>
      <c r="O52" s="57"/>
      <c r="P52" s="26">
        <f>SUM(P50:P51)</f>
        <v>0</v>
      </c>
      <c r="Q52" s="26"/>
      <c r="R52" s="26">
        <f>SUM(P52:Q52)</f>
        <v>0</v>
      </c>
    </row>
    <row r="53" spans="1:18" s="1" customFormat="1" ht="15.75">
      <c r="A53" s="9" t="s">
        <v>6</v>
      </c>
      <c r="B53" s="63">
        <v>14</v>
      </c>
      <c r="C53" s="63">
        <v>15</v>
      </c>
      <c r="D53" s="5">
        <f>SUM(B53:C53)</f>
        <v>29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14</v>
      </c>
      <c r="L53" s="14">
        <f>C53+F53-I53</f>
        <v>15</v>
      </c>
      <c r="M53" s="14">
        <f>SUM(K53:L53)</f>
        <v>29</v>
      </c>
      <c r="N53" s="38"/>
      <c r="O53" s="56"/>
      <c r="P53" s="6">
        <v>0</v>
      </c>
      <c r="Q53" s="6"/>
      <c r="R53" s="6"/>
    </row>
    <row r="54" spans="1:18" s="2" customFormat="1" ht="19.5" customHeight="1">
      <c r="A54" s="15" t="s">
        <v>41</v>
      </c>
      <c r="B54" s="16">
        <f>SUM(B52:B53)</f>
        <v>558</v>
      </c>
      <c r="C54" s="16">
        <f>SUM(C52:C53)</f>
        <v>504</v>
      </c>
      <c r="D54" s="16">
        <f>SUM(D52:D53)</f>
        <v>1062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558</v>
      </c>
      <c r="L54" s="16">
        <f t="shared" si="21"/>
        <v>505</v>
      </c>
      <c r="M54" s="16">
        <f t="shared" si="21"/>
        <v>1063</v>
      </c>
      <c r="N54" s="46"/>
      <c r="O54" s="58"/>
      <c r="P54" s="16">
        <v>0</v>
      </c>
      <c r="Q54" s="16"/>
      <c r="R54" s="16">
        <f>SUM(P54:Q54)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72</v>
      </c>
      <c r="K56" s="17">
        <v>110</v>
      </c>
      <c r="L56" s="17">
        <v>98</v>
      </c>
      <c r="M56" s="17">
        <f>SUM(K56:L56)</f>
        <v>208</v>
      </c>
    </row>
    <row r="57" spans="1:15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71</v>
      </c>
      <c r="K57" s="17">
        <v>2</v>
      </c>
      <c r="L57" s="17">
        <v>0</v>
      </c>
      <c r="M57" s="17">
        <v>2</v>
      </c>
      <c r="O57" s="51" t="s">
        <v>73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6" ht="15.75">
      <c r="A60" s="9" t="s">
        <v>53</v>
      </c>
      <c r="B60" s="5"/>
      <c r="C60" s="5"/>
      <c r="D60" s="5">
        <f t="shared" si="22"/>
        <v>0</v>
      </c>
      <c r="P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2018-08-09T03:17:01Z</cp:lastPrinted>
  <dcterms:created xsi:type="dcterms:W3CDTF">1998-12-07T02:16:08Z</dcterms:created>
  <dcterms:modified xsi:type="dcterms:W3CDTF">2018-08-17T03:35:53Z</dcterms:modified>
  <cp:category/>
  <cp:version/>
  <cp:contentType/>
  <cp:contentStatus/>
</cp:coreProperties>
</file>