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<sst xmlns="http://schemas.openxmlformats.org/spreadsheetml/2006/main" count="118" uniqueCount="81">
  <si>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</si>
  <si>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</si>
  <si>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</si>
  <si>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</si>
  <si>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</si>
  <si>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</si>
  <si>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</si>
  <si>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</si>
  <si>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</si>
  <si>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</si>
  <si>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</si>
  <si>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</si>
  <si>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</si>
  <si>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</si>
  <si>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</si>
  <si>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</si>
  <si>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</si>
  <si>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</si>
  <si>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</si>
  <si>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</si>
  <si>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</si>
  <si>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</si>
  <si>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</si>
  <si>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</si>
  <si>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</si>
  <si>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</si>
  <si>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</si>
  <si>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</si>
  <si>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</si>
  <si>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</si>
  <si>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</si>
  <si>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</si>
  <si>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</si>
  <si>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</si>
  <si>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</si>
  <si>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</si>
  <si>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</si>
  <si>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</si>
  <si>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</si>
  <si>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</si>
  <si>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</si>
  <si>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</si>
  <si>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</si>
  <si>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</si>
  <si>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</si>
  <si>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</si>
  <si>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</si>
  <si>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</si>
  <si>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</si>
  <si>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</si>
  <si>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</si>
  <si>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</si>
  <si>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</si>
  <si>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</si>
  <si>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</si>
  <si>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</si>
  <si>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</si>
  <si>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</si>
  <si>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</si>
  <si>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</si>
  <si>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</si>
  <si>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</si>
  <si>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</si>
  <si>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</si>
  <si>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</si>
  <si>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</si>
  <si>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</si>
  <si>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</si>
  <si>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t xml:space="preserve">                            彰 化 縣 永 靖 國 小 在 籍 學 生 數 民國107年8月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</si>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</sst>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49" fontId="58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showZeros="0" tabSelected="1" zoomScalePageLayoutView="0" workbookViewId="0" topLeftCell="A1">
      <pane ySplit="1284" topLeftCell="A33" activePane="bottomLeft" state="split"/>
      <selection pane="topLeft" activeCell="A1" sqref="A1"/>
      <selection pane="bottomLeft" activeCell="P47" sqref="P47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68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0" t="s">
        <v>62</v>
      </c>
      <c r="I2" s="71"/>
      <c r="J2" s="72"/>
      <c r="K2" s="30" t="s">
        <v>1</v>
      </c>
      <c r="L2" s="30"/>
      <c r="M2" s="30"/>
      <c r="N2" s="38" t="s">
        <v>57</v>
      </c>
      <c r="O2" s="38" t="s">
        <v>76</v>
      </c>
      <c r="P2" s="48" t="s">
        <v>65</v>
      </c>
      <c r="Q2" s="73" t="s">
        <v>56</v>
      </c>
      <c r="R2" s="74"/>
      <c r="S2" s="75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6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4" t="s">
        <v>74</v>
      </c>
      <c r="O5" s="64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12</v>
      </c>
      <c r="D6" s="5">
        <f t="shared" si="0"/>
        <v>24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12</v>
      </c>
      <c r="M6" s="14">
        <f t="shared" si="2"/>
        <v>24</v>
      </c>
      <c r="N6" s="67"/>
      <c r="O6" s="67" t="s">
        <v>77</v>
      </c>
      <c r="P6" s="66"/>
      <c r="Q6" s="6"/>
      <c r="R6" s="6"/>
      <c r="S6" s="6"/>
    </row>
    <row r="7" spans="1:19" s="1" customFormat="1" ht="15.75">
      <c r="A7" s="9" t="s">
        <v>11</v>
      </c>
      <c r="B7" s="5">
        <v>13</v>
      </c>
      <c r="C7" s="5">
        <v>12</v>
      </c>
      <c r="D7" s="5">
        <f t="shared" si="0"/>
        <v>25</v>
      </c>
      <c r="E7" s="6"/>
      <c r="F7" s="6"/>
      <c r="G7" s="6"/>
      <c r="H7" s="35"/>
      <c r="I7" s="35"/>
      <c r="J7" s="35"/>
      <c r="K7" s="14">
        <f t="shared" si="1"/>
        <v>13</v>
      </c>
      <c r="L7" s="14">
        <f t="shared" si="1"/>
        <v>12</v>
      </c>
      <c r="M7" s="14">
        <f t="shared" si="2"/>
        <v>25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5"/>
      <c r="O8" s="65"/>
      <c r="P8" s="50"/>
      <c r="Q8" s="6"/>
      <c r="R8" s="6"/>
      <c r="S8" s="6"/>
    </row>
    <row r="9" spans="1:19" s="1" customFormat="1" ht="15.75">
      <c r="A9" s="9" t="s">
        <v>13</v>
      </c>
      <c r="B9" s="5">
        <v>14</v>
      </c>
      <c r="C9" s="5">
        <v>12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14</v>
      </c>
      <c r="L9" s="14">
        <f t="shared" si="1"/>
        <v>12</v>
      </c>
      <c r="M9" s="14">
        <f t="shared" si="2"/>
        <v>26</v>
      </c>
      <c r="N9" s="38"/>
      <c r="O9" s="38"/>
      <c r="P9" s="66"/>
      <c r="Q9" s="6"/>
      <c r="R9" s="6"/>
      <c r="S9" s="6"/>
    </row>
    <row r="10" spans="1:19" s="1" customFormat="1" ht="15.75">
      <c r="A10" s="9" t="s">
        <v>75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6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84</v>
      </c>
      <c r="D11" s="11">
        <f>SUM(D4:D10)</f>
        <v>176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84</v>
      </c>
      <c r="M11" s="11">
        <f>SUM(M4:M10)</f>
        <v>176</v>
      </c>
      <c r="N11" s="63"/>
      <c r="O11" s="63"/>
      <c r="P11" s="59"/>
      <c r="Q11" s="11"/>
      <c r="R11" s="11"/>
      <c r="S11" s="11"/>
    </row>
    <row r="12" spans="1:19" s="1" customFormat="1" ht="15.75">
      <c r="A12" s="9" t="s">
        <v>42</v>
      </c>
      <c r="B12" s="5">
        <v>13</v>
      </c>
      <c r="C12" s="5">
        <v>13</v>
      </c>
      <c r="D12" s="5">
        <f aca="true" t="shared" si="3" ref="D12:D24">SUM(B12:C12)</f>
        <v>26</v>
      </c>
      <c r="E12" s="6"/>
      <c r="F12" s="6"/>
      <c r="G12" s="6"/>
      <c r="H12" s="35"/>
      <c r="I12" s="35"/>
      <c r="J12" s="35"/>
      <c r="K12" s="14">
        <f aca="true" t="shared" si="4" ref="K12:L17">B12+E12-H12</f>
        <v>13</v>
      </c>
      <c r="L12" s="14">
        <f t="shared" si="4"/>
        <v>13</v>
      </c>
      <c r="M12" s="14">
        <f aca="true" t="shared" si="5" ref="M12:M17">SUM(K12:L12)</f>
        <v>26</v>
      </c>
      <c r="N12" s="67"/>
      <c r="O12" s="67" t="s">
        <v>77</v>
      </c>
      <c r="P12" s="66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15</v>
      </c>
      <c r="D13" s="5">
        <f t="shared" si="3"/>
        <v>27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15</v>
      </c>
      <c r="M13" s="14">
        <f t="shared" si="5"/>
        <v>27</v>
      </c>
      <c r="N13" s="67"/>
      <c r="O13" s="67" t="s">
        <v>77</v>
      </c>
      <c r="P13" s="49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79</v>
      </c>
      <c r="O14" s="69" t="s">
        <v>78</v>
      </c>
      <c r="P14" s="66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11</v>
      </c>
      <c r="D16" s="5">
        <f t="shared" si="3"/>
        <v>26</v>
      </c>
      <c r="E16" s="6"/>
      <c r="F16" s="6">
        <v>1</v>
      </c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7"/>
      <c r="O16" s="67" t="s">
        <v>77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13</v>
      </c>
      <c r="C17" s="5">
        <v>14</v>
      </c>
      <c r="D17" s="5">
        <f t="shared" si="3"/>
        <v>27</v>
      </c>
      <c r="E17" s="6"/>
      <c r="F17" s="6"/>
      <c r="G17" s="6"/>
      <c r="H17" s="35"/>
      <c r="I17" s="35"/>
      <c r="J17" s="35"/>
      <c r="K17" s="14">
        <f t="shared" si="4"/>
        <v>13</v>
      </c>
      <c r="L17" s="14">
        <f t="shared" si="4"/>
        <v>14</v>
      </c>
      <c r="M17" s="14">
        <f t="shared" si="5"/>
        <v>27</v>
      </c>
      <c r="N17" s="67"/>
      <c r="O17" s="67" t="s">
        <v>77</v>
      </c>
      <c r="P17" s="66"/>
      <c r="Q17" s="6"/>
      <c r="R17" s="6"/>
      <c r="S17" s="6"/>
    </row>
    <row r="18" spans="1:19" s="13" customFormat="1" ht="15.75">
      <c r="A18" s="12" t="s">
        <v>4</v>
      </c>
      <c r="B18" s="11">
        <f>SUM(B12:B17)</f>
        <v>77</v>
      </c>
      <c r="C18" s="11">
        <f>SUM(C12:C17)</f>
        <v>80</v>
      </c>
      <c r="D18" s="11">
        <f>SUM(D12:D17)</f>
        <v>157</v>
      </c>
      <c r="E18" s="11"/>
      <c r="F18" s="11"/>
      <c r="G18" s="11"/>
      <c r="H18" s="11"/>
      <c r="I18" s="11"/>
      <c r="J18" s="11"/>
      <c r="K18" s="11">
        <f>SUM(K12:K17)</f>
        <v>77</v>
      </c>
      <c r="L18" s="11">
        <f>SUM(L12:L17)</f>
        <v>81</v>
      </c>
      <c r="M18" s="11">
        <f>SUM(M12:M17)</f>
        <v>158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7"/>
      <c r="O20" s="67" t="s">
        <v>77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7"/>
      <c r="O22" s="67" t="s">
        <v>77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12</v>
      </c>
      <c r="C23" s="5">
        <v>13</v>
      </c>
      <c r="D23" s="5">
        <f t="shared" si="3"/>
        <v>25</v>
      </c>
      <c r="E23" s="6"/>
      <c r="F23" s="6"/>
      <c r="G23" s="6"/>
      <c r="H23" s="35"/>
      <c r="I23" s="35">
        <v>1</v>
      </c>
      <c r="J23" s="35"/>
      <c r="K23" s="14">
        <f t="shared" si="6"/>
        <v>12</v>
      </c>
      <c r="L23" s="14">
        <f t="shared" si="6"/>
        <v>12</v>
      </c>
      <c r="M23" s="14">
        <f t="shared" si="7"/>
        <v>24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13</v>
      </c>
      <c r="C24" s="5">
        <v>13</v>
      </c>
      <c r="D24" s="5">
        <f t="shared" si="3"/>
        <v>26</v>
      </c>
      <c r="E24" s="6"/>
      <c r="F24" s="6"/>
      <c r="G24" s="6"/>
      <c r="H24" s="35"/>
      <c r="I24" s="35"/>
      <c r="J24" s="35"/>
      <c r="K24" s="14">
        <f t="shared" si="6"/>
        <v>13</v>
      </c>
      <c r="L24" s="14">
        <f t="shared" si="6"/>
        <v>13</v>
      </c>
      <c r="M24" s="14">
        <f t="shared" si="7"/>
        <v>26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75</v>
      </c>
      <c r="C25" s="11">
        <f>SUM(C19:C24)</f>
        <v>80</v>
      </c>
      <c r="D25" s="11">
        <f>SUM(D19:D24)</f>
        <v>155</v>
      </c>
      <c r="E25" s="11"/>
      <c r="F25" s="11"/>
      <c r="G25" s="11"/>
      <c r="H25" s="11"/>
      <c r="I25" s="11"/>
      <c r="J25" s="11"/>
      <c r="K25" s="11">
        <f>SUM(K19:K24)</f>
        <v>75</v>
      </c>
      <c r="L25" s="11">
        <f>SUM(L19:L24)</f>
        <v>79</v>
      </c>
      <c r="M25" s="11">
        <f>SUM(M19:M24)</f>
        <v>154</v>
      </c>
      <c r="N25" s="63"/>
      <c r="O25" s="68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14</v>
      </c>
      <c r="C26" s="5">
        <v>11</v>
      </c>
      <c r="D26" s="5">
        <f aca="true" t="shared" si="8" ref="D26:D31">SUM(B26:C26)</f>
        <v>25</v>
      </c>
      <c r="E26" s="6"/>
      <c r="F26" s="6"/>
      <c r="G26" s="6"/>
      <c r="H26" s="35"/>
      <c r="I26" s="35"/>
      <c r="J26" s="35"/>
      <c r="K26" s="14">
        <f aca="true" t="shared" si="9" ref="K26:K31">B26+E26-H26</f>
        <v>14</v>
      </c>
      <c r="L26" s="14">
        <f aca="true" t="shared" si="10" ref="L26:L31">C26+F26-I26</f>
        <v>11</v>
      </c>
      <c r="M26" s="14">
        <f aca="true" t="shared" si="11" ref="M26:M31">SUM(K26:L26)</f>
        <v>25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35"/>
      <c r="I27" s="35"/>
      <c r="J27" s="35"/>
      <c r="K27" s="14">
        <f t="shared" si="9"/>
        <v>15</v>
      </c>
      <c r="L27" s="14">
        <f t="shared" si="10"/>
        <v>12</v>
      </c>
      <c r="M27" s="14">
        <f t="shared" si="11"/>
        <v>27</v>
      </c>
      <c r="N27" s="67"/>
      <c r="O27" s="67" t="s">
        <v>78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7"/>
      <c r="O28" s="67" t="s">
        <v>78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7"/>
      <c r="O29" s="67" t="s">
        <v>77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7"/>
      <c r="O30" s="67" t="s">
        <v>77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15</v>
      </c>
      <c r="C31" s="5">
        <v>12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15</v>
      </c>
      <c r="L31" s="14">
        <f t="shared" si="10"/>
        <v>12</v>
      </c>
      <c r="M31" s="14">
        <f t="shared" si="11"/>
        <v>27</v>
      </c>
      <c r="N31" s="67"/>
      <c r="O31" s="67" t="s">
        <v>77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88</v>
      </c>
      <c r="C32" s="11">
        <f>SUM(C26:C31)</f>
        <v>72</v>
      </c>
      <c r="D32" s="11">
        <f>SUM(D26:D31)</f>
        <v>160</v>
      </c>
      <c r="E32" s="11"/>
      <c r="F32" s="11"/>
      <c r="G32" s="11"/>
      <c r="H32" s="11"/>
      <c r="I32" s="11"/>
      <c r="J32" s="11"/>
      <c r="K32" s="11">
        <f>SUM(K26:K31)</f>
        <v>88</v>
      </c>
      <c r="L32" s="11">
        <f>SUM(L26:L31)</f>
        <v>72</v>
      </c>
      <c r="M32" s="11">
        <f>SUM(M26:M31)</f>
        <v>160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14</v>
      </c>
      <c r="C33" s="5">
        <v>12</v>
      </c>
      <c r="D33" s="5">
        <f>SUM(B33:C33)</f>
        <v>26</v>
      </c>
      <c r="E33" s="6"/>
      <c r="F33" s="6"/>
      <c r="G33" s="6"/>
      <c r="H33" s="35">
        <v>1</v>
      </c>
      <c r="I33" s="35"/>
      <c r="J33" s="35"/>
      <c r="K33" s="14">
        <f>B33+E33-H33</f>
        <v>13</v>
      </c>
      <c r="L33" s="14">
        <f>C33+F33-I33</f>
        <v>12</v>
      </c>
      <c r="M33" s="14">
        <f aca="true" t="shared" si="12" ref="M33:M39">SUM(K33:L33)</f>
        <v>25</v>
      </c>
      <c r="N33" s="67"/>
      <c r="O33" s="67" t="s">
        <v>77</v>
      </c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4" t="s">
        <v>73</v>
      </c>
      <c r="O34" s="64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7"/>
      <c r="O35" s="67" t="s">
        <v>77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/>
      <c r="I36" s="35"/>
      <c r="J36" s="35"/>
      <c r="K36" s="14">
        <f t="shared" si="14"/>
        <v>14</v>
      </c>
      <c r="L36" s="14">
        <f t="shared" si="15"/>
        <v>12</v>
      </c>
      <c r="M36" s="14">
        <f t="shared" si="12"/>
        <v>26</v>
      </c>
      <c r="N36" s="67"/>
      <c r="O36" s="67" t="s">
        <v>77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72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14</v>
      </c>
      <c r="C38" s="5">
        <v>12</v>
      </c>
      <c r="D38" s="5">
        <f t="shared" si="13"/>
        <v>26</v>
      </c>
      <c r="E38" s="6"/>
      <c r="F38" s="6"/>
      <c r="G38" s="6"/>
      <c r="H38" s="35"/>
      <c r="I38" s="35"/>
      <c r="J38" s="35"/>
      <c r="K38" s="14">
        <f t="shared" si="14"/>
        <v>14</v>
      </c>
      <c r="L38" s="14">
        <f t="shared" si="15"/>
        <v>12</v>
      </c>
      <c r="M38" s="14">
        <f t="shared" si="12"/>
        <v>26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7"/>
      <c r="O39" s="67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84</v>
      </c>
      <c r="D40" s="11">
        <f>SUM(D33:D39)</f>
        <v>180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84</v>
      </c>
      <c r="M40" s="11">
        <f>SUM(M33:M39)</f>
        <v>179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>
        <v>1</v>
      </c>
      <c r="I41" s="35"/>
      <c r="J41" s="35"/>
      <c r="K41" s="14">
        <f>B41+E41-H41</f>
        <v>13</v>
      </c>
      <c r="L41" s="14">
        <f>C41+F41-I41</f>
        <v>11</v>
      </c>
      <c r="M41" s="14">
        <f>SUM(K41:L41)</f>
        <v>24</v>
      </c>
      <c r="N41" s="67"/>
      <c r="O41" s="67" t="s">
        <v>77</v>
      </c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4" t="s">
        <v>80</v>
      </c>
      <c r="O42" s="64" t="s">
        <v>77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7"/>
      <c r="O43" s="67" t="s">
        <v>77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7"/>
      <c r="O44" s="67" t="s">
        <v>78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7"/>
      <c r="O45" s="67" t="s">
        <v>77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11</v>
      </c>
      <c r="D48" s="5">
        <f t="shared" si="16"/>
        <v>25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11</v>
      </c>
      <c r="M48" s="14">
        <f t="shared" si="19"/>
        <v>25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89</v>
      </c>
      <c r="D49" s="11">
        <f>SUM(D41:D48)</f>
        <v>203</v>
      </c>
      <c r="E49" s="11"/>
      <c r="F49" s="11"/>
      <c r="G49" s="11"/>
      <c r="H49" s="11"/>
      <c r="I49" s="11"/>
      <c r="J49" s="11"/>
      <c r="K49" s="11">
        <f>SUM(K41:K48)</f>
        <v>113</v>
      </c>
      <c r="L49" s="11">
        <f>SUM(L41:L48)</f>
        <v>89</v>
      </c>
      <c r="M49" s="11">
        <f>SUM(M41:M48)</f>
        <v>202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542</v>
      </c>
      <c r="C50" s="28">
        <f t="shared" si="20"/>
        <v>489</v>
      </c>
      <c r="D50" s="28">
        <f t="shared" si="20"/>
        <v>1031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540</v>
      </c>
      <c r="L50" s="28">
        <f t="shared" si="20"/>
        <v>489</v>
      </c>
      <c r="M50" s="28">
        <f t="shared" si="20"/>
        <v>1029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2</v>
      </c>
      <c r="C51" s="5">
        <v>0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2</v>
      </c>
      <c r="L51" s="14">
        <f>C51+F51-I51</f>
        <v>0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489</v>
      </c>
      <c r="D52" s="26">
        <f>SUM(D50:D51)</f>
        <v>1033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542</v>
      </c>
      <c r="L52" s="26">
        <f>SUM(L50:L51)</f>
        <v>489</v>
      </c>
      <c r="M52" s="26">
        <f>SUM(K52:L52)</f>
        <v>1031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62">
        <v>14</v>
      </c>
      <c r="C53" s="62">
        <v>15</v>
      </c>
      <c r="D53" s="5">
        <f>SUM(B53:C53)</f>
        <v>29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14</v>
      </c>
      <c r="L53" s="14">
        <f>C53+F53-I53</f>
        <v>15</v>
      </c>
      <c r="M53" s="14">
        <f>SUM(K53:L53)</f>
        <v>29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558</v>
      </c>
      <c r="C54" s="16">
        <f>SUM(C52:C53)</f>
        <v>504</v>
      </c>
      <c r="D54" s="16">
        <f>SUM(D52:D53)</f>
        <v>1062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556</v>
      </c>
      <c r="L54" s="16">
        <f t="shared" si="21"/>
        <v>504</v>
      </c>
      <c r="M54" s="16">
        <f t="shared" si="21"/>
        <v>1060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70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69</v>
      </c>
      <c r="K57" s="17">
        <v>2</v>
      </c>
      <c r="L57" s="17">
        <v>0</v>
      </c>
      <c r="M57" s="17">
        <v>2</v>
      </c>
      <c r="P57" s="50" t="s">
        <v>71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2018-08-09T03:17:01Z</cp:lastPrinted>
  <dcterms:created xsi:type="dcterms:W3CDTF">1998-12-07T02:16:08Z</dcterms:created>
  <dcterms:modified xsi:type="dcterms:W3CDTF">2018-08-20T08:32:53Z</dcterms:modified>
  <cp:category/>
  <cp:version/>
  <cp:contentType/>
  <cp:contentStatus/>
</cp:coreProperties>
</file>