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<sst xmlns="http://schemas.openxmlformats.org/spreadsheetml/2006/main" count="106" uniqueCount="88">
  <si>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</si>
  <si>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</si>
  <si>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</si>
  <si>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</si>
  <si>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</si>
  <si>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</si>
  <si>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</si>
  <si>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</si>
  <si>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</si>
  <si>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</si>
  <si>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</si>
  <si>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</si>
  <si>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</si>
  <si>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</si>
  <si>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</si>
  <si>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</si>
  <si>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</si>
  <si>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</si>
  <si>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</si>
  <si>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</si>
  <si>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</si>
  <si>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</si>
  <si>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</si>
  <si>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</si>
  <si>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</si>
  <si>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</si>
  <si>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</si>
  <si>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</si>
  <si>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</si>
  <si>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</si>
  <si>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</si>
  <si>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</si>
  <si>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</si>
  <si>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</si>
  <si>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</si>
  <si>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</si>
  <si>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</si>
  <si>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</si>
  <si>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</si>
  <si>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</si>
  <si>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</si>
  <si>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</si>
  <si>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</si>
  <si>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</si>
  <si>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</si>
  <si>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</si>
  <si>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</si>
  <si>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</si>
  <si>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</si>
  <si>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</si>
  <si>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</si>
  <si>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</si>
  <si>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</si>
  <si>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</si>
  <si>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</si>
  <si>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</si>
  <si>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</si>
  <si>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</si>
  <si>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</si>
  <si>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</si>
  <si>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</si>
  <si>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</si>
  <si>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</si>
  <si>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</si>
  <si>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</si>
  <si>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</si>
  <si>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</si>
  <si>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</si>
  <si>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</si>
  <si>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</si>
  <si>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</si>
  <si>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</si>
  <si>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</si>
  <si>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</si>
  <si>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</si>
  <si>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</si>
  <si>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</si>
  <si>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</si>
  <si>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</si>
  <si>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</si>
  <si>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</si>
  <si>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</si>
  <si>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+2(張仕軒、陳建博、賴玉婷)</t>
  </si>
  <si>
    <t>三7</t>
  </si>
  <si>
    <t>一7</t>
  </si>
  <si>
    <t>+1(邱宥勝)</t>
  </si>
  <si>
    <t>+2(邱暐淩、林俊佑)</t>
  </si>
  <si>
    <t xml:space="preserve">                         彰 化 縣 永 靖 國 小 在 籍 學 生 數 民國 109 年  8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</si>
</sst>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25">
      <selection activeCell="H39" sqref="H39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4">
      <c r="A1" s="65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5.7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5.75">
      <c r="A5" s="9" t="s">
        <v>9</v>
      </c>
      <c r="B5" s="5">
        <v>14</v>
      </c>
      <c r="C5" s="5">
        <v>12</v>
      </c>
      <c r="D5" s="5">
        <f t="shared" si="0"/>
        <v>26</v>
      </c>
      <c r="E5" s="6"/>
      <c r="F5" s="6"/>
      <c r="G5" s="6"/>
      <c r="H5" s="31"/>
      <c r="I5" s="31"/>
      <c r="J5" s="31"/>
      <c r="K5" s="14">
        <f t="shared" si="1"/>
        <v>14</v>
      </c>
      <c r="L5" s="14">
        <f t="shared" si="1"/>
        <v>12</v>
      </c>
      <c r="M5" s="14">
        <f t="shared" si="2"/>
        <v>26</v>
      </c>
      <c r="N5" s="54"/>
      <c r="O5" s="43"/>
      <c r="P5" s="62"/>
      <c r="Q5" s="62"/>
      <c r="R5" s="62"/>
    </row>
    <row r="6" spans="1:18" s="1" customFormat="1" ht="15.7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5.7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5.7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5.75">
      <c r="A9" s="9" t="s">
        <v>13</v>
      </c>
      <c r="B9" s="5">
        <v>14</v>
      </c>
      <c r="C9" s="5">
        <v>12</v>
      </c>
      <c r="D9" s="5">
        <f t="shared" si="0"/>
        <v>26</v>
      </c>
      <c r="E9" s="6"/>
      <c r="F9" s="6"/>
      <c r="G9" s="6"/>
      <c r="H9" s="31"/>
      <c r="I9" s="31"/>
      <c r="J9" s="31"/>
      <c r="K9" s="14">
        <f t="shared" si="1"/>
        <v>14</v>
      </c>
      <c r="L9" s="14">
        <f t="shared" si="1"/>
        <v>12</v>
      </c>
      <c r="M9" s="14">
        <f t="shared" si="2"/>
        <v>26</v>
      </c>
      <c r="N9" s="34"/>
      <c r="O9" s="56"/>
      <c r="P9" s="62"/>
      <c r="Q9" s="62"/>
      <c r="R9" s="62"/>
    </row>
    <row r="10" spans="1:18" s="1" customFormat="1" ht="15.75">
      <c r="A10" s="9" t="s">
        <v>84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1"/>
      <c r="I10" s="31"/>
      <c r="J10" s="31"/>
      <c r="K10" s="14">
        <f>B10+E10-H10</f>
        <v>13</v>
      </c>
      <c r="L10" s="14">
        <f>C10+F10-I10</f>
        <v>12</v>
      </c>
      <c r="M10" s="14">
        <f>SUM(K10:L10)</f>
        <v>25</v>
      </c>
      <c r="N10" s="34" t="s">
        <v>85</v>
      </c>
      <c r="O10" s="56"/>
      <c r="P10" s="62"/>
      <c r="Q10" s="62"/>
      <c r="R10" s="62"/>
    </row>
    <row r="11" spans="1:18" s="13" customFormat="1" ht="15.75">
      <c r="A11" s="12" t="s">
        <v>4</v>
      </c>
      <c r="B11" s="11">
        <f>SUM(B4:B10)</f>
        <v>97</v>
      </c>
      <c r="C11" s="11">
        <f aca="true" t="shared" si="3" ref="C11:M11">SUM(C4:C10)</f>
        <v>88</v>
      </c>
      <c r="D11" s="11">
        <f t="shared" si="3"/>
        <v>185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97</v>
      </c>
      <c r="L11" s="11">
        <f t="shared" si="3"/>
        <v>88</v>
      </c>
      <c r="M11" s="11">
        <f t="shared" si="3"/>
        <v>185</v>
      </c>
      <c r="N11" s="53"/>
      <c r="O11" s="51"/>
      <c r="P11" s="11"/>
      <c r="Q11" s="11"/>
      <c r="R11" s="11"/>
    </row>
    <row r="12" spans="1:18" s="1" customFormat="1" ht="15.7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14</v>
      </c>
      <c r="C13" s="5">
        <v>14</v>
      </c>
      <c r="D13" s="5">
        <f t="shared" si="4"/>
        <v>28</v>
      </c>
      <c r="E13" s="6"/>
      <c r="F13" s="6"/>
      <c r="G13" s="6"/>
      <c r="H13" s="31"/>
      <c r="I13" s="31"/>
      <c r="J13" s="31"/>
      <c r="K13" s="14">
        <f t="shared" si="5"/>
        <v>14</v>
      </c>
      <c r="L13" s="14">
        <f t="shared" si="5"/>
        <v>14</v>
      </c>
      <c r="M13" s="14">
        <f t="shared" si="6"/>
        <v>28</v>
      </c>
      <c r="N13" s="54" t="s">
        <v>86</v>
      </c>
      <c r="O13" s="43" t="s">
        <v>63</v>
      </c>
      <c r="P13" s="62"/>
      <c r="Q13" s="62"/>
      <c r="R13" s="62"/>
    </row>
    <row r="14" spans="1:18" s="1" customFormat="1" ht="15.7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5.75">
      <c r="A15" s="9" t="s">
        <v>44</v>
      </c>
      <c r="B15" s="5">
        <v>14</v>
      </c>
      <c r="C15" s="5">
        <v>15</v>
      </c>
      <c r="D15" s="5">
        <f t="shared" si="4"/>
        <v>29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15</v>
      </c>
      <c r="M15" s="14">
        <f t="shared" si="6"/>
        <v>29</v>
      </c>
      <c r="N15" s="34"/>
      <c r="O15" s="43"/>
      <c r="P15" s="62"/>
      <c r="Q15" s="62"/>
      <c r="R15" s="62"/>
    </row>
    <row r="16" spans="1:18" s="1" customFormat="1" ht="15.7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5.75">
      <c r="A17" s="9" t="s">
        <v>46</v>
      </c>
      <c r="B17" s="5">
        <v>15</v>
      </c>
      <c r="C17" s="5">
        <v>14</v>
      </c>
      <c r="D17" s="5">
        <f t="shared" si="4"/>
        <v>29</v>
      </c>
      <c r="E17" s="6"/>
      <c r="F17" s="6"/>
      <c r="G17" s="6"/>
      <c r="H17" s="31"/>
      <c r="I17" s="31"/>
      <c r="J17" s="31"/>
      <c r="K17" s="14">
        <f t="shared" si="5"/>
        <v>15</v>
      </c>
      <c r="L17" s="14">
        <f t="shared" si="5"/>
        <v>14</v>
      </c>
      <c r="M17" s="14">
        <f t="shared" si="6"/>
        <v>29</v>
      </c>
      <c r="N17" s="34"/>
      <c r="O17" s="56"/>
      <c r="P17" s="62"/>
      <c r="Q17" s="62"/>
      <c r="R17" s="62"/>
    </row>
    <row r="18" spans="1:18" s="13" customFormat="1" ht="15.75">
      <c r="A18" s="12" t="s">
        <v>4</v>
      </c>
      <c r="B18" s="11">
        <f>SUM(B12:B17)</f>
        <v>85</v>
      </c>
      <c r="C18" s="11">
        <f>SUM(C12:C17)</f>
        <v>85</v>
      </c>
      <c r="D18" s="11">
        <f>SUM(D12:D17)</f>
        <v>170</v>
      </c>
      <c r="E18" s="11"/>
      <c r="F18" s="11"/>
      <c r="G18" s="11"/>
      <c r="H18" s="11"/>
      <c r="I18" s="11"/>
      <c r="J18" s="11"/>
      <c r="K18" s="11">
        <f>SUM(K12:K17)</f>
        <v>85</v>
      </c>
      <c r="L18" s="11">
        <f>SUM(L12:L17)</f>
        <v>85</v>
      </c>
      <c r="M18" s="11">
        <f>SUM(M12:M17)</f>
        <v>170</v>
      </c>
      <c r="N18" s="66"/>
      <c r="O18" s="51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5.7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5.7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5.7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5.7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1">
        <v>1</v>
      </c>
      <c r="I24" s="31"/>
      <c r="J24" s="31"/>
      <c r="K24" s="14">
        <f t="shared" si="8"/>
        <v>12</v>
      </c>
      <c r="L24" s="14">
        <f t="shared" si="9"/>
        <v>12</v>
      </c>
      <c r="M24" s="14">
        <f t="shared" si="10"/>
        <v>24</v>
      </c>
      <c r="N24" s="34"/>
      <c r="O24" s="43"/>
      <c r="P24" s="62"/>
      <c r="Q24" s="62"/>
      <c r="R24" s="62"/>
    </row>
    <row r="25" spans="1:18" s="1" customFormat="1" ht="15.75">
      <c r="A25" s="9" t="s">
        <v>83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5.75">
      <c r="A26" s="12" t="s">
        <v>4</v>
      </c>
      <c r="B26" s="11">
        <f>SUM(B19:B25)</f>
        <v>92</v>
      </c>
      <c r="C26" s="11">
        <f>SUM(C19:C25)</f>
        <v>84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91</v>
      </c>
      <c r="L26" s="11">
        <f>SUM(L19:L25)</f>
        <v>84</v>
      </c>
      <c r="M26" s="11">
        <f>SUM(M19:M25)</f>
        <v>175</v>
      </c>
      <c r="N26" s="53"/>
      <c r="O26" s="52"/>
      <c r="P26" s="11"/>
      <c r="Q26" s="11"/>
      <c r="R26" s="11"/>
    </row>
    <row r="27" spans="1:18" s="1" customFormat="1" ht="15.7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5.7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5.75">
      <c r="A29" s="9" t="s">
        <v>22</v>
      </c>
      <c r="B29" s="5">
        <v>14</v>
      </c>
      <c r="C29" s="5">
        <v>14</v>
      </c>
      <c r="D29" s="5">
        <f t="shared" si="11"/>
        <v>28</v>
      </c>
      <c r="E29" s="6"/>
      <c r="F29" s="6"/>
      <c r="G29" s="6"/>
      <c r="H29" s="31"/>
      <c r="I29" s="31"/>
      <c r="J29" s="31"/>
      <c r="K29" s="14">
        <f t="shared" si="12"/>
        <v>14</v>
      </c>
      <c r="L29" s="14">
        <f t="shared" si="13"/>
        <v>14</v>
      </c>
      <c r="M29" s="14">
        <f t="shared" si="14"/>
        <v>28</v>
      </c>
      <c r="N29" s="34"/>
      <c r="O29" s="43"/>
      <c r="P29" s="62"/>
      <c r="Q29" s="62"/>
      <c r="R29" s="62"/>
    </row>
    <row r="30" spans="1:18" s="1" customFormat="1" ht="15.7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5.75">
      <c r="A31" s="9" t="s">
        <v>24</v>
      </c>
      <c r="B31" s="5">
        <v>11</v>
      </c>
      <c r="C31" s="5">
        <v>15</v>
      </c>
      <c r="D31" s="5">
        <f t="shared" si="11"/>
        <v>26</v>
      </c>
      <c r="E31" s="6"/>
      <c r="F31" s="6"/>
      <c r="G31" s="6"/>
      <c r="H31" s="31"/>
      <c r="I31" s="31"/>
      <c r="J31" s="31"/>
      <c r="K31" s="14">
        <f t="shared" si="12"/>
        <v>11</v>
      </c>
      <c r="L31" s="14">
        <f t="shared" si="13"/>
        <v>15</v>
      </c>
      <c r="M31" s="14">
        <f t="shared" si="14"/>
        <v>26</v>
      </c>
      <c r="N31" s="34" t="s">
        <v>70</v>
      </c>
      <c r="O31" s="43"/>
      <c r="P31" s="62"/>
      <c r="Q31" s="62"/>
      <c r="R31" s="62"/>
    </row>
    <row r="32" spans="1:18" s="1" customFormat="1" ht="15.7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5.75">
      <c r="A33" s="12" t="s">
        <v>4</v>
      </c>
      <c r="B33" s="11">
        <f>SUM(B27:B32)</f>
        <v>78</v>
      </c>
      <c r="C33" s="11">
        <f>SUM(C27:C32)</f>
        <v>83</v>
      </c>
      <c r="D33" s="11">
        <f>SUM(D27:D32)</f>
        <v>161</v>
      </c>
      <c r="E33" s="11"/>
      <c r="F33" s="11"/>
      <c r="G33" s="11"/>
      <c r="H33" s="11"/>
      <c r="I33" s="11"/>
      <c r="J33" s="11"/>
      <c r="K33" s="11">
        <f>SUM(K27:K32)</f>
        <v>78</v>
      </c>
      <c r="L33" s="11">
        <f>SUM(L27:L32)</f>
        <v>83</v>
      </c>
      <c r="M33" s="11">
        <f>SUM(M27:M32)</f>
        <v>161</v>
      </c>
      <c r="N33" s="36"/>
      <c r="O33" s="44"/>
      <c r="P33" s="11"/>
      <c r="Q33" s="11"/>
      <c r="R33" s="11"/>
    </row>
    <row r="34" spans="1:18" s="1" customFormat="1" ht="15.75">
      <c r="A34" s="9" t="s">
        <v>26</v>
      </c>
      <c r="B34" s="5">
        <v>13</v>
      </c>
      <c r="C34" s="5">
        <v>14</v>
      </c>
      <c r="D34" s="5">
        <f aca="true" t="shared" si="15" ref="D34:D39">SUM(B34:C34)</f>
        <v>27</v>
      </c>
      <c r="E34" s="6"/>
      <c r="F34" s="6"/>
      <c r="G34" s="6"/>
      <c r="H34" s="31"/>
      <c r="I34" s="31"/>
      <c r="J34" s="31"/>
      <c r="K34" s="14">
        <f aca="true" t="shared" si="16" ref="K34:L39">B34+E34-H34</f>
        <v>13</v>
      </c>
      <c r="L34" s="14">
        <f t="shared" si="16"/>
        <v>14</v>
      </c>
      <c r="M34" s="14">
        <f aca="true" t="shared" si="17" ref="M34:M39">SUM(K34:L34)</f>
        <v>27</v>
      </c>
      <c r="N34" s="54" t="s">
        <v>72</v>
      </c>
      <c r="O34" s="43"/>
      <c r="P34" s="62"/>
      <c r="Q34" s="62"/>
      <c r="R34" s="62"/>
    </row>
    <row r="35" spans="1:18" s="1" customFormat="1" ht="15.7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5.7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5.7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5.75">
      <c r="A38" s="9" t="s">
        <v>30</v>
      </c>
      <c r="B38" s="5">
        <v>13</v>
      </c>
      <c r="C38" s="5">
        <v>14</v>
      </c>
      <c r="D38" s="5">
        <f t="shared" si="15"/>
        <v>27</v>
      </c>
      <c r="E38" s="6"/>
      <c r="F38" s="10"/>
      <c r="G38" s="6"/>
      <c r="H38" s="32">
        <v>1</v>
      </c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5.7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5.75">
      <c r="A40" s="12" t="s">
        <v>4</v>
      </c>
      <c r="B40" s="11">
        <f>SUM(B34:B39)</f>
        <v>78</v>
      </c>
      <c r="C40" s="11">
        <f>SUM(C34:C39)</f>
        <v>84</v>
      </c>
      <c r="D40" s="11">
        <f>SUM(D34:D39)</f>
        <v>162</v>
      </c>
      <c r="E40" s="11"/>
      <c r="F40" s="11"/>
      <c r="G40" s="11"/>
      <c r="H40" s="11"/>
      <c r="I40" s="11"/>
      <c r="J40" s="11"/>
      <c r="K40" s="11">
        <f>SUM(K34:K39)</f>
        <v>77</v>
      </c>
      <c r="L40" s="11">
        <f>SUM(L34:L39)</f>
        <v>84</v>
      </c>
      <c r="M40" s="11">
        <f>SUM(M34:M39)</f>
        <v>161</v>
      </c>
      <c r="N40" s="36"/>
      <c r="O40" s="44"/>
      <c r="P40" s="11"/>
      <c r="Q40" s="11"/>
      <c r="R40" s="11"/>
    </row>
    <row r="41" spans="1:18" s="1" customFormat="1" ht="15.7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5.7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5.7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5.75">
      <c r="A44" s="9" t="s">
        <v>35</v>
      </c>
      <c r="B44" s="5">
        <v>15</v>
      </c>
      <c r="C44" s="5">
        <v>12</v>
      </c>
      <c r="D44" s="5">
        <f t="shared" si="18"/>
        <v>27</v>
      </c>
      <c r="E44" s="6"/>
      <c r="F44" s="6"/>
      <c r="G44" s="6"/>
      <c r="H44" s="31"/>
      <c r="I44" s="31"/>
      <c r="J44" s="31"/>
      <c r="K44" s="14">
        <f t="shared" si="19"/>
        <v>15</v>
      </c>
      <c r="L44" s="14">
        <f t="shared" si="19"/>
        <v>12</v>
      </c>
      <c r="M44" s="14">
        <f t="shared" si="20"/>
        <v>27</v>
      </c>
      <c r="N44" s="54" t="s">
        <v>82</v>
      </c>
      <c r="O44" s="43"/>
      <c r="P44" s="62"/>
      <c r="Q44" s="62"/>
      <c r="R44" s="62"/>
    </row>
    <row r="45" spans="1:18" s="1" customFormat="1" ht="15.7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5.75">
      <c r="A46" s="9" t="s">
        <v>37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31"/>
      <c r="I46" s="31"/>
      <c r="J46" s="31"/>
      <c r="K46" s="14">
        <f t="shared" si="19"/>
        <v>14</v>
      </c>
      <c r="L46" s="14">
        <f t="shared" si="19"/>
        <v>13</v>
      </c>
      <c r="M46" s="14">
        <f t="shared" si="20"/>
        <v>27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5.75">
      <c r="A47" s="12" t="s">
        <v>4</v>
      </c>
      <c r="B47" s="11">
        <f>SUM(B41:B46)</f>
        <v>86</v>
      </c>
      <c r="C47" s="11">
        <f>SUM(C41:C46)</f>
        <v>76</v>
      </c>
      <c r="D47" s="11">
        <f>SUM(D41:D46)</f>
        <v>162</v>
      </c>
      <c r="E47" s="11"/>
      <c r="F47" s="11"/>
      <c r="G47" s="11"/>
      <c r="H47" s="11"/>
      <c r="I47" s="11"/>
      <c r="J47" s="11"/>
      <c r="K47" s="11">
        <f>SUM(K41:K46)</f>
        <v>86</v>
      </c>
      <c r="L47" s="11">
        <f>SUM(L41:L46)</f>
        <v>76</v>
      </c>
      <c r="M47" s="11">
        <f>SUM(M41:M46)</f>
        <v>162</v>
      </c>
      <c r="N47" s="36"/>
      <c r="O47" s="46"/>
      <c r="P47" s="11"/>
      <c r="Q47" s="11"/>
      <c r="R47" s="11"/>
    </row>
    <row r="48" spans="1:18" s="1" customFormat="1" ht="15.75">
      <c r="A48" s="25" t="s">
        <v>5</v>
      </c>
      <c r="B48" s="26">
        <f aca="true" t="shared" si="21" ref="B48:M48">B18+B26+B33+B40+B47+B11</f>
        <v>516</v>
      </c>
      <c r="C48" s="26">
        <f t="shared" si="21"/>
        <v>500</v>
      </c>
      <c r="D48" s="26">
        <f t="shared" si="21"/>
        <v>1016</v>
      </c>
      <c r="E48" s="26">
        <f t="shared" si="21"/>
        <v>0</v>
      </c>
      <c r="F48" s="26">
        <f t="shared" si="21"/>
        <v>0</v>
      </c>
      <c r="G48" s="26">
        <f t="shared" si="21"/>
        <v>0</v>
      </c>
      <c r="H48" s="26">
        <f t="shared" si="21"/>
        <v>0</v>
      </c>
      <c r="I48" s="26">
        <f t="shared" si="21"/>
        <v>0</v>
      </c>
      <c r="J48" s="26">
        <f t="shared" si="21"/>
        <v>0</v>
      </c>
      <c r="K48" s="26">
        <f t="shared" si="21"/>
        <v>514</v>
      </c>
      <c r="L48" s="26">
        <f t="shared" si="21"/>
        <v>500</v>
      </c>
      <c r="M48" s="26">
        <f t="shared" si="21"/>
        <v>1014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5.75">
      <c r="A49" s="9" t="s">
        <v>38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5.75">
      <c r="A50" s="67" t="s">
        <v>39</v>
      </c>
      <c r="B50" s="68">
        <f>SUM(B48:B49)</f>
        <v>517</v>
      </c>
      <c r="C50" s="68">
        <f>SUM(C48:C49)</f>
        <v>503</v>
      </c>
      <c r="D50" s="68">
        <f>SUM(D48:D49)</f>
        <v>1020</v>
      </c>
      <c r="E50" s="68"/>
      <c r="F50" s="68">
        <f>SUM(F48:F49)</f>
        <v>0</v>
      </c>
      <c r="G50" s="68"/>
      <c r="H50" s="68">
        <f>SUM(H48:H49)</f>
        <v>0</v>
      </c>
      <c r="I50" s="68">
        <f>SUM(I48:I49)</f>
        <v>0</v>
      </c>
      <c r="J50" s="68"/>
      <c r="K50" s="68">
        <f>SUM(K48:K49)</f>
        <v>515</v>
      </c>
      <c r="L50" s="68">
        <f>SUM(L48:L49)</f>
        <v>503</v>
      </c>
      <c r="M50" s="68">
        <f>SUM(K50:L50)</f>
        <v>1018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5.75">
      <c r="A51" s="9" t="s">
        <v>6</v>
      </c>
      <c r="B51" s="57">
        <v>17</v>
      </c>
      <c r="C51" s="57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534</v>
      </c>
      <c r="C52" s="16">
        <f>SUM(C50:C51)</f>
        <v>516</v>
      </c>
      <c r="D52" s="16">
        <f>SUM(D50:D51)</f>
        <v>1050</v>
      </c>
      <c r="E52" s="16">
        <f>SUM(E50:E51)</f>
        <v>0</v>
      </c>
      <c r="F52" s="16">
        <f>SUM(F50:F51)</f>
        <v>0</v>
      </c>
      <c r="G52" s="16">
        <f aca="true" t="shared" si="22" ref="G52:M52">SUM(G50:G51)</f>
        <v>0</v>
      </c>
      <c r="H52" s="16">
        <f t="shared" si="22"/>
        <v>0</v>
      </c>
      <c r="I52" s="16">
        <f t="shared" si="22"/>
        <v>0</v>
      </c>
      <c r="J52" s="16">
        <f t="shared" si="22"/>
        <v>0</v>
      </c>
      <c r="K52" s="16">
        <f t="shared" si="22"/>
        <v>532</v>
      </c>
      <c r="L52" s="16">
        <f t="shared" si="22"/>
        <v>516</v>
      </c>
      <c r="M52" s="16">
        <f t="shared" si="22"/>
        <v>1048</v>
      </c>
      <c r="N52" s="38"/>
      <c r="O52" s="49"/>
      <c r="P52" s="16">
        <v>0</v>
      </c>
      <c r="Q52" s="16"/>
      <c r="R52" s="16">
        <f>SUM(P52:Q52)</f>
        <v>0</v>
      </c>
    </row>
    <row r="53" spans="1:4" ht="15">
      <c r="A53" s="9" t="s">
        <v>48</v>
      </c>
      <c r="B53" s="5"/>
      <c r="C53" s="5"/>
      <c r="D53" s="5">
        <f aca="true" t="shared" si="23" ref="D53:D58">SUM(B53:C53)</f>
        <v>0</v>
      </c>
    </row>
    <row r="54" spans="1:13" ht="15.7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5.7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5.7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">
      <c r="A57" s="9" t="s">
        <v>51</v>
      </c>
      <c r="B57" s="5"/>
      <c r="C57" s="5"/>
      <c r="D57" s="5">
        <f t="shared" si="23"/>
        <v>0</v>
      </c>
    </row>
    <row r="58" spans="1:16" ht="15.7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.75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2020-08-12T01:59:22Z</cp:lastPrinted>
  <dcterms:created xsi:type="dcterms:W3CDTF">1998-12-07T02:16:08Z</dcterms:created>
  <dcterms:modified xsi:type="dcterms:W3CDTF">2020-08-24T03:53:08Z</dcterms:modified>
  <cp:category/>
  <cp:version/>
  <cp:contentType/>
  <cp:contentStatus/>
</cp:coreProperties>
</file>