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<sst xmlns="http://schemas.openxmlformats.org/spreadsheetml/2006/main" count="108" uniqueCount="89">
  <si>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</si>
  <si>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</si>
  <si>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</si>
  <si>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</si>
  <si>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</si>
  <si>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</si>
  <si>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</si>
  <si>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</si>
  <si>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</si>
  <si>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</si>
  <si>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</si>
  <si>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</si>
  <si>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</si>
  <si>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</si>
  <si>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</si>
  <si>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</si>
  <si>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</si>
  <si>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</si>
  <si>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</si>
  <si>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</si>
  <si>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</si>
  <si>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</si>
  <si>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</si>
  <si>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</si>
  <si>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</si>
  <si>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</si>
  <si>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(詹家豪)+1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</si>
  <si>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</si>
  <si>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</si>
  <si>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</si>
  <si>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</si>
  <si>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</si>
  <si>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</si>
  <si>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</si>
  <si>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</si>
  <si>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</si>
  <si>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</si>
  <si>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</si>
  <si>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</si>
  <si>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</si>
  <si>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</si>
  <si>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</si>
  <si>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</si>
  <si>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</si>
  <si>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</si>
  <si>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</si>
  <si>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t xml:space="preserve">                         彰 化 縣 永 靖 國 小 在 籍 學 生 數 民國 110 年  8  月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</si>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</sst>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16">
      <selection activeCell="O36" sqref="O3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5" t="s">
        <v>16</v>
      </c>
      <c r="I2" s="76"/>
      <c r="J2" s="77"/>
      <c r="K2" s="24" t="s">
        <v>1</v>
      </c>
      <c r="L2" s="24"/>
      <c r="M2" s="24"/>
      <c r="N2" s="57" t="s">
        <v>11</v>
      </c>
      <c r="O2" s="31" t="s">
        <v>17</v>
      </c>
      <c r="P2" s="78" t="s">
        <v>10</v>
      </c>
      <c r="Q2" s="79"/>
      <c r="R2" s="80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47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42</v>
      </c>
      <c r="O4" s="43"/>
      <c r="P4" s="48"/>
      <c r="Q4" s="48"/>
      <c r="R4" s="49"/>
    </row>
    <row r="5" spans="1:18" s="1" customFormat="1" ht="16.5">
      <c r="A5" s="69" t="s">
        <v>48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/>
      <c r="O5" s="33"/>
      <c r="P5" s="48"/>
      <c r="Q5" s="48"/>
      <c r="R5" s="48"/>
    </row>
    <row r="6" spans="1:18" s="1" customFormat="1" ht="16.5">
      <c r="A6" s="69" t="s">
        <v>49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50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51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43</v>
      </c>
      <c r="O8" s="33"/>
      <c r="P8" s="48"/>
      <c r="Q8" s="48"/>
      <c r="R8" s="48"/>
    </row>
    <row r="9" spans="1:18" s="1" customFormat="1" ht="16.5">
      <c r="A9" s="69" t="s">
        <v>52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13</v>
      </c>
      <c r="M9" s="12">
        <f t="shared" si="2"/>
        <v>26</v>
      </c>
      <c r="N9" s="58" t="s">
        <v>44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86</v>
      </c>
      <c r="D11" s="10">
        <f t="shared" si="3"/>
        <v>184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86</v>
      </c>
      <c r="M11" s="10">
        <f t="shared" si="3"/>
        <v>184</v>
      </c>
      <c r="N11" s="61"/>
      <c r="O11" s="41"/>
      <c r="P11" s="10"/>
      <c r="Q11" s="10"/>
      <c r="R11" s="10"/>
    </row>
    <row r="12" spans="1:18" s="1" customFormat="1" ht="16.5">
      <c r="A12" s="69" t="s">
        <v>53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54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55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56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57</v>
      </c>
      <c r="B16" s="5">
        <v>13</v>
      </c>
      <c r="C16" s="5">
        <v>13</v>
      </c>
      <c r="D16" s="5">
        <f t="shared" si="4"/>
        <v>26</v>
      </c>
      <c r="E16" s="6">
        <v>1</v>
      </c>
      <c r="F16" s="6"/>
      <c r="G16" s="6"/>
      <c r="H16" s="27"/>
      <c r="I16" s="27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58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40</v>
      </c>
      <c r="O17" s="33"/>
      <c r="P17" s="48"/>
      <c r="Q17" s="48"/>
      <c r="R17" s="48"/>
    </row>
    <row r="18" spans="1:18" s="1" customFormat="1" ht="16.5">
      <c r="A18" s="69" t="s">
        <v>39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41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90</v>
      </c>
      <c r="D19" s="10">
        <f>SUM(D12:D18)</f>
        <v>187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90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59</v>
      </c>
      <c r="B20" s="5">
        <v>14</v>
      </c>
      <c r="C20" s="5">
        <v>14</v>
      </c>
      <c r="D20" s="5">
        <f aca="true" t="shared" si="8" ref="D20:D25">SUM(B20:C20)</f>
        <v>28</v>
      </c>
      <c r="E20" s="6"/>
      <c r="F20" s="6"/>
      <c r="G20" s="6"/>
      <c r="H20" s="27"/>
      <c r="I20" s="27"/>
      <c r="J20" s="27"/>
      <c r="K20" s="12">
        <f aca="true" t="shared" si="9" ref="K20:K25">B20+E20-H20</f>
        <v>14</v>
      </c>
      <c r="L20" s="12">
        <f aca="true" t="shared" si="10" ref="L20:L25">C20+F20-I20</f>
        <v>14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60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35</v>
      </c>
      <c r="O21" s="33"/>
      <c r="P21" s="48"/>
      <c r="Q21" s="48"/>
      <c r="R21" s="48"/>
    </row>
    <row r="22" spans="1:18" s="1" customFormat="1" ht="16.5">
      <c r="A22" s="69" t="s">
        <v>61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62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36</v>
      </c>
      <c r="O23" s="33"/>
      <c r="P23" s="48"/>
      <c r="Q23" s="48"/>
      <c r="R23" s="48"/>
    </row>
    <row r="24" spans="1:18" s="1" customFormat="1" ht="16.5">
      <c r="A24" s="69" t="s">
        <v>63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37</v>
      </c>
      <c r="O24" s="33"/>
      <c r="P24" s="48"/>
      <c r="Q24" s="48"/>
      <c r="R24" s="48"/>
    </row>
    <row r="25" spans="1:18" s="1" customFormat="1" ht="16.5">
      <c r="A25" s="69" t="s">
        <v>64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38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84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84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65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33</v>
      </c>
      <c r="O27" s="33"/>
      <c r="P27" s="48"/>
      <c r="Q27" s="48"/>
      <c r="R27" s="48"/>
    </row>
    <row r="28" spans="1:18" s="1" customFormat="1" ht="16.5">
      <c r="A28" s="69" t="s">
        <v>66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67</v>
      </c>
      <c r="B29" s="5">
        <v>13</v>
      </c>
      <c r="C29" s="5">
        <v>12</v>
      </c>
      <c r="D29" s="5">
        <f t="shared" si="13"/>
        <v>25</v>
      </c>
      <c r="E29" s="6"/>
      <c r="F29" s="6">
        <v>1</v>
      </c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34</v>
      </c>
      <c r="O29" s="33"/>
      <c r="P29" s="48"/>
      <c r="Q29" s="48"/>
      <c r="R29" s="48"/>
    </row>
    <row r="30" spans="1:18" s="1" customFormat="1" ht="16.5">
      <c r="A30" s="69" t="s">
        <v>68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45</v>
      </c>
      <c r="O30" s="33"/>
      <c r="P30" s="48"/>
      <c r="Q30" s="48"/>
      <c r="R30" s="48"/>
    </row>
    <row r="31" spans="1:18" s="1" customFormat="1" ht="16.5">
      <c r="A31" s="69" t="s">
        <v>69</v>
      </c>
      <c r="B31" s="5">
        <v>14</v>
      </c>
      <c r="C31" s="5">
        <v>11</v>
      </c>
      <c r="D31" s="5">
        <f t="shared" si="13"/>
        <v>25</v>
      </c>
      <c r="E31" s="6">
        <v>1</v>
      </c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70</v>
      </c>
      <c r="B32" s="5">
        <v>13</v>
      </c>
      <c r="C32" s="5">
        <v>12</v>
      </c>
      <c r="D32" s="5">
        <f>SUM(B32:C32)</f>
        <v>25</v>
      </c>
      <c r="E32" s="6"/>
      <c r="F32" s="6"/>
      <c r="G32" s="6"/>
      <c r="H32" s="27"/>
      <c r="I32" s="27"/>
      <c r="J32" s="27"/>
      <c r="K32" s="12">
        <f>B32+E32-H32</f>
        <v>13</v>
      </c>
      <c r="L32" s="12">
        <f>C32+F32-I32</f>
        <v>12</v>
      </c>
      <c r="M32" s="12">
        <f>SUM(K32:L32)</f>
        <v>25</v>
      </c>
      <c r="N32" s="58"/>
      <c r="O32" s="33"/>
      <c r="P32" s="48"/>
      <c r="Q32" s="48"/>
      <c r="R32" s="48"/>
    </row>
    <row r="33" spans="1:18" s="1" customFormat="1" ht="16.5">
      <c r="A33" s="69" t="s">
        <v>32</v>
      </c>
      <c r="B33" s="5">
        <v>12</v>
      </c>
      <c r="C33" s="5">
        <v>12</v>
      </c>
      <c r="D33" s="5">
        <f t="shared" si="13"/>
        <v>24</v>
      </c>
      <c r="E33" s="6">
        <v>1</v>
      </c>
      <c r="F33" s="6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92</v>
      </c>
      <c r="C34" s="10">
        <f>SUM(C27:C33)</f>
        <v>83</v>
      </c>
      <c r="D34" s="10">
        <f>SUM(D27:D33)</f>
        <v>175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84</v>
      </c>
      <c r="M34" s="10">
        <f t="shared" si="17"/>
        <v>178</v>
      </c>
      <c r="N34" s="63"/>
      <c r="O34" s="34"/>
      <c r="P34" s="10"/>
      <c r="Q34" s="10"/>
      <c r="R34" s="10"/>
    </row>
    <row r="35" spans="1:18" s="1" customFormat="1" ht="16.5">
      <c r="A35" s="69" t="s">
        <v>71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72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73</v>
      </c>
      <c r="B37" s="5">
        <v>13</v>
      </c>
      <c r="C37" s="5">
        <v>14</v>
      </c>
      <c r="D37" s="5">
        <f t="shared" si="18"/>
        <v>27</v>
      </c>
      <c r="E37" s="6"/>
      <c r="F37" s="6">
        <v>1</v>
      </c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26</v>
      </c>
      <c r="O37" s="35"/>
      <c r="P37" s="48"/>
      <c r="Q37" s="48"/>
      <c r="R37" s="48"/>
    </row>
    <row r="38" spans="1:18" s="1" customFormat="1" ht="16.5">
      <c r="A38" s="69" t="s">
        <v>74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27</v>
      </c>
      <c r="O38" s="33"/>
      <c r="P38" s="48"/>
      <c r="Q38" s="48"/>
      <c r="R38" s="48"/>
    </row>
    <row r="39" spans="1:18" s="1" customFormat="1" ht="16.5">
      <c r="A39" s="69" t="s">
        <v>75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28</v>
      </c>
      <c r="O39" s="33"/>
      <c r="P39" s="48"/>
      <c r="Q39" s="48"/>
      <c r="R39" s="48"/>
    </row>
    <row r="40" spans="1:18" s="1" customFormat="1" ht="16.5">
      <c r="A40" s="69" t="s">
        <v>76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>
        <v>1</v>
      </c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29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1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77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30</v>
      </c>
      <c r="O42" s="33"/>
      <c r="P42" s="48"/>
      <c r="Q42" s="48"/>
      <c r="R42" s="48"/>
    </row>
    <row r="43" spans="1:18" s="1" customFormat="1" ht="16.5">
      <c r="A43" s="69" t="s">
        <v>78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79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80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81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82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31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507</v>
      </c>
      <c r="D49" s="22">
        <f t="shared" si="26"/>
        <v>1032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1</v>
      </c>
      <c r="J49" s="22">
        <f t="shared" si="26"/>
        <v>0</v>
      </c>
      <c r="K49" s="22">
        <f t="shared" si="26"/>
        <v>528</v>
      </c>
      <c r="L49" s="22">
        <f t="shared" si="26"/>
        <v>508</v>
      </c>
      <c r="M49" s="22">
        <f t="shared" si="26"/>
        <v>1036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83</v>
      </c>
      <c r="B50" s="5">
        <v>3</v>
      </c>
      <c r="C50" s="5">
        <v>3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v>3</v>
      </c>
      <c r="L50" s="12">
        <v>3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510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1</v>
      </c>
      <c r="J51" s="52"/>
      <c r="K51" s="52">
        <f>SUM(K49:K50)</f>
        <v>531</v>
      </c>
      <c r="L51" s="52">
        <f>SUM(L49:L50)</f>
        <v>511</v>
      </c>
      <c r="M51" s="52">
        <f>SUM(K51:L51)</f>
        <v>1042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4">
        <v>12</v>
      </c>
      <c r="C52" s="74">
        <v>8</v>
      </c>
      <c r="D52" s="5">
        <f>SUM(B52:C52)</f>
        <v>20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12</v>
      </c>
      <c r="L52" s="12">
        <f>C52+F52-I52</f>
        <v>8</v>
      </c>
      <c r="M52" s="12">
        <f>SUM(K52:L52)</f>
        <v>20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540</v>
      </c>
      <c r="C53" s="13">
        <f>SUM(C51:C52)</f>
        <v>518</v>
      </c>
      <c r="D53" s="13">
        <f>SUM(D51:D52)</f>
        <v>1058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1</v>
      </c>
      <c r="J53" s="13">
        <f t="shared" si="27"/>
        <v>0</v>
      </c>
      <c r="K53" s="13">
        <f t="shared" si="27"/>
        <v>543</v>
      </c>
      <c r="L53" s="13">
        <f t="shared" si="27"/>
        <v>519</v>
      </c>
      <c r="M53" s="13">
        <f t="shared" si="27"/>
        <v>1062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84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85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83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86</v>
      </c>
      <c r="B57" s="5">
        <v>1</v>
      </c>
      <c r="C57" s="5">
        <v>1</v>
      </c>
      <c r="D57" s="5">
        <f t="shared" si="28"/>
        <v>2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87</v>
      </c>
      <c r="B58" s="5"/>
      <c r="C58" s="5"/>
      <c r="D58" s="5">
        <f t="shared" si="28"/>
        <v>0</v>
      </c>
    </row>
    <row r="59" spans="1:16" ht="16.5">
      <c r="A59" s="69" t="s">
        <v>88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3</v>
      </c>
      <c r="D60" s="5">
        <f>SUM(D54:D59)</f>
        <v>6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2021-08-23T00:25:41Z</dcterms:modified>
  <cp:category/>
  <cp:version/>
  <cp:contentType/>
  <cp:contentStatus/>
</cp:coreProperties>
</file>