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<sst xmlns="http://schemas.openxmlformats.org/spreadsheetml/2006/main" count="108" uniqueCount="89">
  <si>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</si>
  <si>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</si>
  <si>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</si>
  <si>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</si>
  <si>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</si>
  <si>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</si>
  <si>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</si>
  <si>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</si>
  <si>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</si>
  <si>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</si>
  <si>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</si>
  <si>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</si>
  <si>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</si>
  <si>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</si>
  <si>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</si>
  <si>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</si>
  <si>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</si>
  <si>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</si>
  <si>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</si>
  <si>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</si>
  <si>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</si>
  <si>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</si>
  <si>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</si>
  <si>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</si>
  <si>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</si>
  <si>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</si>
  <si>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</si>
  <si>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</si>
  <si>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</si>
  <si>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</si>
  <si>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</si>
  <si>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</si>
  <si>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</si>
  <si>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</si>
  <si>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</si>
  <si>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</si>
  <si>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</si>
  <si>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</si>
  <si>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</si>
  <si>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</si>
  <si>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</si>
  <si>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</si>
  <si>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</si>
  <si>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</si>
  <si>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</si>
  <si>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</si>
  <si>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</si>
  <si>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</si>
  <si>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</si>
  <si>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</si>
  <si>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</si>
  <si>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</si>
  <si>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</si>
  <si>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</si>
  <si>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</si>
  <si>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</si>
  <si>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</si>
  <si>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</si>
  <si>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</si>
  <si>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</si>
  <si>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</si>
  <si>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</si>
  <si>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</si>
  <si>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</si>
  <si>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</si>
  <si>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</si>
  <si>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</si>
  <si>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</si>
  <si>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</si>
  <si>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</si>
  <si>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</si>
  <si>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</si>
  <si>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</si>
  <si>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</si>
  <si>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</si>
  <si>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</si>
  <si>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</si>
  <si>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</si>
  <si>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</si>
  <si>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</si>
  <si>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</si>
  <si>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</si>
  <si>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</si>
  <si>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</si>
  <si>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</si>
  <si>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</si>
  <si>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</si>
  <si>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(陳苡瑄、蕭語喬)+2</t>
  </si>
  <si>
    <t xml:space="preserve">                         彰 化 縣 永 靖 國 小 在 籍 學 生 數 民國 111 年  07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</si>
</sst>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O18" sqref="O18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42</v>
      </c>
      <c r="B4" s="5">
        <v>13</v>
      </c>
      <c r="C4" s="5">
        <v>12</v>
      </c>
      <c r="D4" s="5">
        <f aca="true" t="shared" si="0" ref="D4:D9">SUM(B4:C4)</f>
        <v>25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12</v>
      </c>
      <c r="M4" s="12">
        <f aca="true" t="shared" si="2" ref="M4:M9">SUM(K4:L4)</f>
        <v>25</v>
      </c>
      <c r="N4" s="58" t="s">
        <v>38</v>
      </c>
      <c r="O4" s="43"/>
      <c r="P4" s="48"/>
      <c r="Q4" s="48"/>
      <c r="R4" s="49"/>
    </row>
    <row r="5" spans="1:18" s="1" customFormat="1" ht="16.5">
      <c r="A5" s="69" t="s">
        <v>43</v>
      </c>
      <c r="B5" s="5">
        <v>15</v>
      </c>
      <c r="C5" s="5">
        <v>11</v>
      </c>
      <c r="D5" s="5">
        <f t="shared" si="0"/>
        <v>26</v>
      </c>
      <c r="E5" s="6"/>
      <c r="F5" s="6">
        <v>1</v>
      </c>
      <c r="G5" s="6"/>
      <c r="H5" s="27"/>
      <c r="I5" s="27"/>
      <c r="J5" s="27"/>
      <c r="K5" s="12">
        <f t="shared" si="1"/>
        <v>15</v>
      </c>
      <c r="L5" s="12">
        <f t="shared" si="1"/>
        <v>12</v>
      </c>
      <c r="M5" s="12">
        <f t="shared" si="2"/>
        <v>27</v>
      </c>
      <c r="N5" s="59"/>
      <c r="O5" s="33"/>
      <c r="P5" s="48"/>
      <c r="Q5" s="48"/>
      <c r="R5" s="48"/>
    </row>
    <row r="6" spans="1:18" s="1" customFormat="1" ht="16.5">
      <c r="A6" s="69" t="s">
        <v>44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45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46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12</v>
      </c>
      <c r="M8" s="12">
        <f t="shared" si="2"/>
        <v>26</v>
      </c>
      <c r="N8" s="59" t="s">
        <v>39</v>
      </c>
      <c r="O8" s="33"/>
      <c r="P8" s="48"/>
      <c r="Q8" s="48"/>
      <c r="R8" s="48"/>
    </row>
    <row r="9" spans="1:18" s="1" customFormat="1" ht="16.5">
      <c r="A9" s="69" t="s">
        <v>47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40</v>
      </c>
      <c r="O9" s="43"/>
      <c r="P9" s="48"/>
      <c r="Q9" s="48"/>
      <c r="R9" s="48"/>
    </row>
    <row r="10" spans="1:18" s="1" customFormat="1" ht="16.5">
      <c r="A10" s="69" t="s">
        <v>19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84</v>
      </c>
      <c r="D11" s="10">
        <f t="shared" si="3"/>
        <v>182</v>
      </c>
      <c r="E11" s="10">
        <f t="shared" si="3"/>
        <v>0</v>
      </c>
      <c r="F11" s="10">
        <f t="shared" si="3"/>
        <v>1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98</v>
      </c>
      <c r="L11" s="10">
        <f t="shared" si="3"/>
        <v>85</v>
      </c>
      <c r="M11" s="10">
        <f t="shared" si="3"/>
        <v>183</v>
      </c>
      <c r="N11" s="61"/>
      <c r="O11" s="41"/>
      <c r="P11" s="10"/>
      <c r="Q11" s="10"/>
      <c r="R11" s="10"/>
    </row>
    <row r="12" spans="1:18" s="1" customFormat="1" ht="16.5">
      <c r="A12" s="69" t="s">
        <v>48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49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50</v>
      </c>
      <c r="B14" s="5">
        <v>13</v>
      </c>
      <c r="C14" s="5">
        <v>15</v>
      </c>
      <c r="D14" s="5">
        <f t="shared" si="4"/>
        <v>28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15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51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27"/>
      <c r="I15" s="27">
        <v>2</v>
      </c>
      <c r="J15" s="27"/>
      <c r="K15" s="12">
        <f t="shared" si="5"/>
        <v>15</v>
      </c>
      <c r="L15" s="12">
        <f t="shared" si="5"/>
        <v>11</v>
      </c>
      <c r="M15" s="12">
        <f t="shared" si="6"/>
        <v>26</v>
      </c>
      <c r="N15" s="58"/>
      <c r="O15" s="33"/>
      <c r="P15" s="48"/>
      <c r="Q15" s="48"/>
      <c r="R15" s="48"/>
    </row>
    <row r="16" spans="1:18" s="1" customFormat="1" ht="16.5">
      <c r="A16" s="69" t="s">
        <v>52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53</v>
      </c>
      <c r="B17" s="5">
        <v>15</v>
      </c>
      <c r="C17" s="5">
        <v>11</v>
      </c>
      <c r="D17" s="5">
        <f>SUM(B17:C17)</f>
        <v>26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11</v>
      </c>
      <c r="M17" s="12">
        <f>SUM(K17:L17)</f>
        <v>26</v>
      </c>
      <c r="N17" s="59" t="s">
        <v>87</v>
      </c>
      <c r="O17" s="33"/>
      <c r="P17" s="48"/>
      <c r="Q17" s="48"/>
      <c r="R17" s="48"/>
    </row>
    <row r="18" spans="1:18" s="1" customFormat="1" ht="16.5">
      <c r="A18" s="69" t="s">
        <v>36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37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98</v>
      </c>
      <c r="C19" s="10">
        <f>SUM(C12:C18)</f>
        <v>91</v>
      </c>
      <c r="D19" s="10">
        <f>SUM(D12:D18)</f>
        <v>189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2</v>
      </c>
      <c r="J19" s="10">
        <f t="shared" si="7"/>
        <v>0</v>
      </c>
      <c r="K19" s="10">
        <f t="shared" si="7"/>
        <v>98</v>
      </c>
      <c r="L19" s="10">
        <f t="shared" si="7"/>
        <v>89</v>
      </c>
      <c r="M19" s="10">
        <f t="shared" si="7"/>
        <v>187</v>
      </c>
      <c r="N19" s="62"/>
      <c r="O19" s="41"/>
      <c r="P19" s="10"/>
      <c r="Q19" s="10"/>
      <c r="R19" s="10"/>
    </row>
    <row r="20" spans="1:18" s="1" customFormat="1" ht="16.5">
      <c r="A20" s="69" t="s">
        <v>54</v>
      </c>
      <c r="B20" s="5">
        <v>12</v>
      </c>
      <c r="C20" s="5">
        <v>15</v>
      </c>
      <c r="D20" s="5">
        <f aca="true" t="shared" si="8" ref="D20:D25">SUM(B20:C20)</f>
        <v>27</v>
      </c>
      <c r="E20" s="6"/>
      <c r="F20" s="6"/>
      <c r="G20" s="6"/>
      <c r="H20" s="74"/>
      <c r="I20" s="27"/>
      <c r="J20" s="27"/>
      <c r="K20" s="12">
        <f aca="true" t="shared" si="9" ref="K20:K25">B20+E20-H20</f>
        <v>12</v>
      </c>
      <c r="L20" s="12">
        <f aca="true" t="shared" si="10" ref="L20:L25">C20+F20-I20</f>
        <v>15</v>
      </c>
      <c r="M20" s="12">
        <f aca="true" t="shared" si="11" ref="M20:M25">SUM(K20:L20)</f>
        <v>27</v>
      </c>
      <c r="N20" s="59"/>
      <c r="O20" s="33"/>
      <c r="P20" s="48"/>
      <c r="Q20" s="48"/>
      <c r="R20" s="49"/>
    </row>
    <row r="21" spans="1:18" s="1" customFormat="1" ht="16.5">
      <c r="A21" s="69" t="s">
        <v>55</v>
      </c>
      <c r="B21" s="5">
        <v>13</v>
      </c>
      <c r="C21" s="5">
        <v>15</v>
      </c>
      <c r="D21" s="5">
        <f t="shared" si="8"/>
        <v>28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15</v>
      </c>
      <c r="M21" s="12">
        <f t="shared" si="11"/>
        <v>28</v>
      </c>
      <c r="N21" s="58" t="s">
        <v>32</v>
      </c>
      <c r="O21" s="33"/>
      <c r="P21" s="48"/>
      <c r="Q21" s="48"/>
      <c r="R21" s="48"/>
    </row>
    <row r="22" spans="1:18" s="1" customFormat="1" ht="16.5">
      <c r="A22" s="69" t="s">
        <v>56</v>
      </c>
      <c r="B22" s="5">
        <v>14</v>
      </c>
      <c r="C22" s="5">
        <v>13</v>
      </c>
      <c r="D22" s="5">
        <f t="shared" si="8"/>
        <v>27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13</v>
      </c>
      <c r="M22" s="12">
        <f t="shared" si="11"/>
        <v>27</v>
      </c>
      <c r="N22" s="58"/>
      <c r="O22" s="33"/>
      <c r="P22" s="50"/>
      <c r="Q22" s="48"/>
      <c r="R22" s="48"/>
    </row>
    <row r="23" spans="1:18" s="1" customFormat="1" ht="16.5">
      <c r="A23" s="69" t="s">
        <v>57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33</v>
      </c>
      <c r="O23" s="33"/>
      <c r="P23" s="48"/>
      <c r="Q23" s="48"/>
      <c r="R23" s="48"/>
    </row>
    <row r="24" spans="1:18" s="1" customFormat="1" ht="16.5">
      <c r="A24" s="69" t="s">
        <v>58</v>
      </c>
      <c r="B24" s="5">
        <v>13</v>
      </c>
      <c r="C24" s="5">
        <v>14</v>
      </c>
      <c r="D24" s="5">
        <f t="shared" si="8"/>
        <v>27</v>
      </c>
      <c r="E24" s="6"/>
      <c r="F24" s="6"/>
      <c r="G24" s="6"/>
      <c r="H24" s="27"/>
      <c r="I24" s="27"/>
      <c r="J24" s="27"/>
      <c r="K24" s="12">
        <f t="shared" si="9"/>
        <v>13</v>
      </c>
      <c r="L24" s="12">
        <f t="shared" si="10"/>
        <v>14</v>
      </c>
      <c r="M24" s="12">
        <f t="shared" si="11"/>
        <v>27</v>
      </c>
      <c r="N24" s="58" t="s">
        <v>34</v>
      </c>
      <c r="O24" s="33"/>
      <c r="P24" s="48"/>
      <c r="Q24" s="48"/>
      <c r="R24" s="48"/>
    </row>
    <row r="25" spans="1:18" s="1" customFormat="1" ht="16.5">
      <c r="A25" s="69" t="s">
        <v>59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35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79</v>
      </c>
      <c r="C26" s="10">
        <f>SUM(C20:C25)</f>
        <v>85</v>
      </c>
      <c r="D26" s="10">
        <f>SUM(D20:D25)</f>
        <v>164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79</v>
      </c>
      <c r="L26" s="10">
        <f t="shared" si="12"/>
        <v>85</v>
      </c>
      <c r="M26" s="10">
        <f t="shared" si="12"/>
        <v>164</v>
      </c>
      <c r="N26" s="61"/>
      <c r="O26" s="42"/>
      <c r="P26" s="10"/>
      <c r="Q26" s="10"/>
      <c r="R26" s="10"/>
    </row>
    <row r="27" spans="1:18" s="1" customFormat="1" ht="16.5">
      <c r="A27" s="69" t="s">
        <v>60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30</v>
      </c>
      <c r="O27" s="33"/>
      <c r="P27" s="48"/>
      <c r="Q27" s="48"/>
      <c r="R27" s="48"/>
    </row>
    <row r="28" spans="1:18" s="1" customFormat="1" ht="16.5">
      <c r="A28" s="69" t="s">
        <v>61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62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31</v>
      </c>
      <c r="O29" s="33"/>
      <c r="P29" s="48"/>
      <c r="Q29" s="48"/>
      <c r="R29" s="48"/>
    </row>
    <row r="30" spans="1:18" s="1" customFormat="1" ht="16.5">
      <c r="A30" s="69" t="s">
        <v>63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>
        <v>1</v>
      </c>
      <c r="J30" s="27"/>
      <c r="K30" s="12">
        <f t="shared" si="14"/>
        <v>13</v>
      </c>
      <c r="L30" s="12">
        <f t="shared" si="15"/>
        <v>11</v>
      </c>
      <c r="M30" s="12">
        <f t="shared" si="16"/>
        <v>24</v>
      </c>
      <c r="N30" s="59" t="s">
        <v>41</v>
      </c>
      <c r="O30" s="33"/>
      <c r="P30" s="48"/>
      <c r="Q30" s="48"/>
      <c r="R30" s="48"/>
    </row>
    <row r="31" spans="1:18" s="1" customFormat="1" ht="16.5">
      <c r="A31" s="69" t="s">
        <v>64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65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29</v>
      </c>
      <c r="B33" s="5">
        <v>13</v>
      </c>
      <c r="C33" s="5">
        <v>12</v>
      </c>
      <c r="D33" s="5">
        <f t="shared" si="13"/>
        <v>25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85</v>
      </c>
      <c r="D34" s="10">
        <f>SUM(D27:D33)</f>
        <v>179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1</v>
      </c>
      <c r="J34" s="10">
        <f t="shared" si="17"/>
        <v>0</v>
      </c>
      <c r="K34" s="10">
        <f t="shared" si="17"/>
        <v>94</v>
      </c>
      <c r="L34" s="10">
        <f t="shared" si="17"/>
        <v>84</v>
      </c>
      <c r="M34" s="10">
        <f t="shared" si="17"/>
        <v>178</v>
      </c>
      <c r="N34" s="63"/>
      <c r="O34" s="34"/>
      <c r="P34" s="10"/>
      <c r="Q34" s="10"/>
      <c r="R34" s="10"/>
    </row>
    <row r="35" spans="1:18" s="1" customFormat="1" ht="16.5">
      <c r="A35" s="69" t="s">
        <v>66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23</v>
      </c>
      <c r="O35" s="33"/>
      <c r="P35" s="48"/>
      <c r="Q35" s="48"/>
      <c r="R35" s="48"/>
    </row>
    <row r="36" spans="1:18" s="1" customFormat="1" ht="16.5">
      <c r="A36" s="69" t="s">
        <v>67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22</v>
      </c>
      <c r="O36" s="33"/>
      <c r="P36" s="48"/>
      <c r="Q36" s="48"/>
      <c r="R36" s="48"/>
    </row>
    <row r="37" spans="1:18" s="1" customFormat="1" ht="16.5">
      <c r="A37" s="69" t="s">
        <v>68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84</v>
      </c>
      <c r="O37" s="35"/>
      <c r="P37" s="48"/>
      <c r="Q37" s="48"/>
      <c r="R37" s="48"/>
    </row>
    <row r="38" spans="1:18" s="1" customFormat="1" ht="16.5">
      <c r="A38" s="69" t="s">
        <v>69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24</v>
      </c>
      <c r="O38" s="33"/>
      <c r="P38" s="48"/>
      <c r="Q38" s="48"/>
      <c r="R38" s="48"/>
    </row>
    <row r="39" spans="1:18" s="1" customFormat="1" ht="16.5">
      <c r="A39" s="69" t="s">
        <v>70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25</v>
      </c>
      <c r="O39" s="33"/>
      <c r="P39" s="48"/>
      <c r="Q39" s="48"/>
      <c r="R39" s="48"/>
    </row>
    <row r="40" spans="1:18" s="1" customFormat="1" ht="16.5">
      <c r="A40" s="69" t="s">
        <v>71</v>
      </c>
      <c r="B40" s="5">
        <v>13</v>
      </c>
      <c r="C40" s="5">
        <v>13</v>
      </c>
      <c r="D40" s="5">
        <f t="shared" si="18"/>
        <v>26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26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72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27</v>
      </c>
      <c r="O42" s="33"/>
      <c r="P42" s="48"/>
      <c r="Q42" s="48"/>
      <c r="R42" s="48"/>
    </row>
    <row r="43" spans="1:18" s="1" customFormat="1" ht="16.5">
      <c r="A43" s="69" t="s">
        <v>73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74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75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76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77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28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525</v>
      </c>
      <c r="C49" s="22">
        <f t="shared" si="26"/>
        <v>509</v>
      </c>
      <c r="D49" s="22">
        <f t="shared" si="26"/>
        <v>1034</v>
      </c>
      <c r="E49" s="22">
        <f t="shared" si="26"/>
        <v>0</v>
      </c>
      <c r="F49" s="22">
        <f t="shared" si="26"/>
        <v>1</v>
      </c>
      <c r="G49" s="22">
        <f t="shared" si="26"/>
        <v>0</v>
      </c>
      <c r="H49" s="22">
        <f t="shared" si="26"/>
        <v>0</v>
      </c>
      <c r="I49" s="22">
        <f t="shared" si="26"/>
        <v>3</v>
      </c>
      <c r="J49" s="22">
        <f t="shared" si="26"/>
        <v>0</v>
      </c>
      <c r="K49" s="22">
        <f t="shared" si="26"/>
        <v>525</v>
      </c>
      <c r="L49" s="22">
        <f t="shared" si="26"/>
        <v>507</v>
      </c>
      <c r="M49" s="22">
        <f t="shared" si="26"/>
        <v>1032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78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528</v>
      </c>
      <c r="C51" s="52">
        <f>SUM(C49:C50)</f>
        <v>511</v>
      </c>
      <c r="D51" s="52">
        <f>SUM(D49:D50)</f>
        <v>1039</v>
      </c>
      <c r="E51" s="52"/>
      <c r="F51" s="52">
        <f>SUM(F49:F50)</f>
        <v>1</v>
      </c>
      <c r="G51" s="52"/>
      <c r="H51" s="52">
        <f>SUM(H49:H50)</f>
        <v>0</v>
      </c>
      <c r="I51" s="52">
        <f>SUM(I49:I50)</f>
        <v>3</v>
      </c>
      <c r="J51" s="52"/>
      <c r="K51" s="52">
        <f>SUM(K49:K50)</f>
        <v>528</v>
      </c>
      <c r="L51" s="52">
        <f>SUM(L49:L50)</f>
        <v>509</v>
      </c>
      <c r="M51" s="52">
        <f>SUM(K51:L51)</f>
        <v>1037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16</v>
      </c>
      <c r="C52" s="76">
        <v>11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11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544</v>
      </c>
      <c r="C53" s="13">
        <f>SUM(C51:C52)</f>
        <v>522</v>
      </c>
      <c r="D53" s="13">
        <f>SUM(D51:D52)</f>
        <v>1066</v>
      </c>
      <c r="E53" s="13">
        <f>SUM(E51:E52)</f>
        <v>0</v>
      </c>
      <c r="F53" s="13">
        <f>SUM(F51:F52)</f>
        <v>1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3</v>
      </c>
      <c r="J53" s="13">
        <f t="shared" si="27"/>
        <v>0</v>
      </c>
      <c r="K53" s="13">
        <f t="shared" si="27"/>
        <v>544</v>
      </c>
      <c r="L53" s="13">
        <f t="shared" si="27"/>
        <v>520</v>
      </c>
      <c r="M53" s="13">
        <f t="shared" si="27"/>
        <v>1064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79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80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20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78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21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81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82</v>
      </c>
      <c r="B58" s="5"/>
      <c r="C58" s="5"/>
      <c r="D58" s="5">
        <f t="shared" si="28"/>
        <v>0</v>
      </c>
    </row>
    <row r="59" spans="1:16" ht="16.5">
      <c r="A59" s="69" t="s">
        <v>83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86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85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2022-04-06T06:47:13Z</cp:lastPrinted>
  <dcterms:created xsi:type="dcterms:W3CDTF">1998-12-07T02:16:08Z</dcterms:created>
  <dcterms:modified xsi:type="dcterms:W3CDTF">2022-07-11T03:03:57Z</dcterms:modified>
  <cp:category/>
  <cp:version/>
  <cp:contentType/>
  <cp:contentStatus/>
</cp:coreProperties>
</file>