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<sst xmlns="http://schemas.openxmlformats.org/spreadsheetml/2006/main" count="111" uniqueCount="92">
  <si>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</si>
  <si>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</si>
  <si>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</si>
  <si>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</si>
  <si>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</si>
  <si>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</si>
  <si>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</si>
  <si>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</si>
  <si>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</si>
  <si>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</si>
  <si>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</si>
  <si>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</si>
  <si>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</si>
  <si>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</si>
  <si>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</si>
  <si>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</si>
  <si>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</si>
  <si>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</si>
  <si>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</si>
  <si>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</si>
  <si>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(吳若溱、賴宥婷)+2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</si>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</sst>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6">
      <selection activeCell="T40" sqref="T4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34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35</v>
      </c>
      <c r="B5" s="5">
        <v>15</v>
      </c>
      <c r="C5" s="5">
        <v>13</v>
      </c>
      <c r="D5" s="5">
        <f t="shared" si="0"/>
        <v>28</v>
      </c>
      <c r="E5" s="6"/>
      <c r="F5" s="6">
        <v>1</v>
      </c>
      <c r="G5" s="6"/>
      <c r="H5" s="27"/>
      <c r="I5" s="27">
        <v>1</v>
      </c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87</v>
      </c>
      <c r="O5" s="33"/>
      <c r="P5" s="48"/>
      <c r="Q5" s="48"/>
      <c r="R5" s="48"/>
    </row>
    <row r="6" spans="1:18" s="1" customFormat="1" ht="16.5">
      <c r="A6" s="68" t="s">
        <v>36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88</v>
      </c>
      <c r="O6" s="43"/>
      <c r="P6" s="48"/>
      <c r="Q6" s="48"/>
      <c r="R6" s="48"/>
    </row>
    <row r="7" spans="1:18" s="1" customFormat="1" ht="16.5">
      <c r="A7" s="68" t="s">
        <v>37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89</v>
      </c>
      <c r="O7" s="33"/>
      <c r="P7" s="48"/>
      <c r="Q7" s="48"/>
      <c r="R7" s="48"/>
    </row>
    <row r="8" spans="1:18" s="1" customFormat="1" ht="16.5">
      <c r="A8" s="68" t="s">
        <v>38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39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1</v>
      </c>
      <c r="J10" s="10">
        <f t="shared" si="3"/>
        <v>0</v>
      </c>
      <c r="K10" s="10">
        <f t="shared" si="3"/>
        <v>88</v>
      </c>
      <c r="L10" s="10">
        <f t="shared" si="3"/>
        <v>80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40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31</v>
      </c>
      <c r="O11" s="43"/>
      <c r="P11" s="48"/>
      <c r="Q11" s="48"/>
      <c r="R11" s="49"/>
    </row>
    <row r="12" spans="1:18" s="1" customFormat="1" ht="15.75" customHeight="1">
      <c r="A12" s="68" t="s">
        <v>41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42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43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/>
      <c r="O14" s="33"/>
      <c r="P14" s="48"/>
      <c r="Q14" s="48"/>
      <c r="R14" s="48"/>
    </row>
    <row r="15" spans="1:18" s="1" customFormat="1" ht="16.5">
      <c r="A15" s="68" t="s">
        <v>44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32</v>
      </c>
      <c r="O15" s="33"/>
      <c r="P15" s="48"/>
      <c r="Q15" s="48"/>
      <c r="R15" s="48"/>
    </row>
    <row r="16" spans="1:18" s="1" customFormat="1" ht="16.5">
      <c r="A16" s="68" t="s">
        <v>45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33</v>
      </c>
      <c r="O16" s="33"/>
      <c r="P16" s="48"/>
      <c r="Q16" s="48"/>
      <c r="R16" s="48"/>
    </row>
    <row r="17" spans="1:18" s="1" customFormat="1" ht="16.5">
      <c r="A17" s="68" t="s">
        <v>29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30</v>
      </c>
      <c r="O19" s="33"/>
      <c r="P19" s="48"/>
      <c r="Q19" s="48"/>
      <c r="R19" s="49"/>
    </row>
    <row r="20" spans="1:18" s="1" customFormat="1" ht="16.5">
      <c r="A20" s="68" t="s">
        <v>47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48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49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86</v>
      </c>
      <c r="O22" s="33"/>
      <c r="P22" s="48"/>
      <c r="Q22" s="48"/>
      <c r="R22" s="48"/>
    </row>
    <row r="23" spans="1:18" s="1" customFormat="1" ht="16.5">
      <c r="A23" s="68" t="s">
        <v>50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13</v>
      </c>
      <c r="M23" s="12">
        <f t="shared" si="10"/>
        <v>27</v>
      </c>
      <c r="N23" s="58"/>
      <c r="O23" s="33"/>
      <c r="P23" s="48"/>
      <c r="Q23" s="48"/>
      <c r="R23" s="48"/>
    </row>
    <row r="24" spans="1:18" s="1" customFormat="1" ht="16.5">
      <c r="A24" s="68" t="s">
        <v>51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84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85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89</v>
      </c>
      <c r="M26" s="10">
        <f>SUM(M19:M25)</f>
        <v>187</v>
      </c>
      <c r="N26" s="60"/>
      <c r="O26" s="42"/>
      <c r="P26" s="10"/>
      <c r="Q26" s="10"/>
      <c r="R26" s="10"/>
    </row>
    <row r="27" spans="1:18" s="1" customFormat="1" ht="16.5">
      <c r="A27" s="68" t="s">
        <v>52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53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15</v>
      </c>
      <c r="M28" s="12">
        <f t="shared" si="13"/>
        <v>28</v>
      </c>
      <c r="N28" s="58" t="s">
        <v>25</v>
      </c>
      <c r="O28" s="33"/>
      <c r="P28" s="48"/>
      <c r="Q28" s="48"/>
      <c r="R28" s="48"/>
    </row>
    <row r="29" spans="1:18" s="1" customFormat="1" ht="16.5">
      <c r="A29" s="68" t="s">
        <v>54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55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26</v>
      </c>
      <c r="O30" s="33"/>
      <c r="P30" s="48"/>
      <c r="Q30" s="48"/>
      <c r="R30" s="48"/>
    </row>
    <row r="31" spans="1:18" s="1" customFormat="1" ht="16.5">
      <c r="A31" s="68" t="s">
        <v>56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27</v>
      </c>
      <c r="O31" s="33"/>
      <c r="P31" s="48"/>
      <c r="Q31" s="48"/>
      <c r="R31" s="48"/>
    </row>
    <row r="32" spans="1:18" s="1" customFormat="1" ht="16.5">
      <c r="A32" s="68" t="s">
        <v>57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28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79</v>
      </c>
      <c r="L33" s="10">
        <f t="shared" si="14"/>
        <v>85</v>
      </c>
      <c r="M33" s="10">
        <f t="shared" si="14"/>
        <v>164</v>
      </c>
      <c r="N33" s="62"/>
      <c r="O33" s="34"/>
      <c r="P33" s="10"/>
      <c r="Q33" s="10"/>
      <c r="R33" s="10"/>
    </row>
    <row r="34" spans="1:18" s="1" customFormat="1" ht="16.5">
      <c r="A34" s="68" t="s">
        <v>58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83</v>
      </c>
      <c r="O34" s="33"/>
      <c r="P34" s="48"/>
      <c r="Q34" s="48"/>
      <c r="R34" s="48"/>
    </row>
    <row r="35" spans="1:18" s="1" customFormat="1" ht="16.5">
      <c r="A35" s="68" t="s">
        <v>59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82</v>
      </c>
      <c r="O35" s="33"/>
      <c r="P35" s="48"/>
      <c r="Q35" s="48"/>
      <c r="R35" s="48"/>
    </row>
    <row r="36" spans="1:18" s="1" customFormat="1" ht="16.5">
      <c r="A36" s="68" t="s">
        <v>60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>
        <v>1</v>
      </c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24</v>
      </c>
      <c r="O36" s="35"/>
      <c r="P36" s="48"/>
      <c r="Q36" s="48"/>
      <c r="R36" s="48"/>
    </row>
    <row r="37" spans="1:18" s="1" customFormat="1" ht="16.5">
      <c r="A37" s="68" t="s">
        <v>61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62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63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81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1</v>
      </c>
      <c r="J41" s="10">
        <f>SUM(J34:J39)</f>
        <v>0</v>
      </c>
      <c r="K41" s="10">
        <f>SUM(K34:K40)</f>
        <v>94</v>
      </c>
      <c r="L41" s="10">
        <f>SUM(L34:L40)</f>
        <v>82</v>
      </c>
      <c r="M41" s="10">
        <f>SUM(M34:M40)</f>
        <v>176</v>
      </c>
      <c r="N41" s="62"/>
      <c r="O41" s="34"/>
      <c r="P41" s="10"/>
      <c r="Q41" s="10"/>
      <c r="R41" s="10"/>
    </row>
    <row r="42" spans="1:18" s="1" customFormat="1" ht="16.5">
      <c r="A42" s="68" t="s">
        <v>64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20</v>
      </c>
      <c r="O42" s="33"/>
      <c r="P42" s="48"/>
      <c r="Q42" s="48"/>
      <c r="R42" s="48"/>
    </row>
    <row r="43" spans="1:18" s="1" customFormat="1" ht="16.5">
      <c r="A43" s="68" t="s">
        <v>65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66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76</v>
      </c>
      <c r="O44" s="35"/>
      <c r="P44" s="48"/>
      <c r="Q44" s="48"/>
      <c r="R44" s="48"/>
    </row>
    <row r="45" spans="1:18" s="1" customFormat="1" ht="16.5">
      <c r="A45" s="68" t="s">
        <v>67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21</v>
      </c>
      <c r="O45" s="33"/>
      <c r="P45" s="48"/>
      <c r="Q45" s="48"/>
      <c r="R45" s="48"/>
    </row>
    <row r="46" spans="1:18" s="1" customFormat="1" ht="16.5">
      <c r="A46" s="68" t="s">
        <v>68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22</v>
      </c>
      <c r="O46" s="33"/>
      <c r="P46" s="48"/>
      <c r="Q46" s="48"/>
      <c r="R46" s="48"/>
    </row>
    <row r="47" spans="1:18" s="1" customFormat="1" ht="16.5">
      <c r="A47" s="68" t="s">
        <v>69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23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1</v>
      </c>
      <c r="G49" s="22">
        <f t="shared" si="23"/>
        <v>0</v>
      </c>
      <c r="H49" s="22">
        <f t="shared" si="23"/>
        <v>0</v>
      </c>
      <c r="I49" s="22">
        <f t="shared" si="23"/>
        <v>3</v>
      </c>
      <c r="J49" s="22">
        <f t="shared" si="23"/>
        <v>0</v>
      </c>
      <c r="K49" s="22">
        <f t="shared" si="23"/>
        <v>537</v>
      </c>
      <c r="L49" s="22">
        <f t="shared" si="23"/>
        <v>502</v>
      </c>
      <c r="M49" s="22">
        <f t="shared" si="23"/>
        <v>1039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70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3</v>
      </c>
      <c r="J51" s="52"/>
      <c r="K51" s="52">
        <f>SUM(K49:K50)</f>
        <v>541</v>
      </c>
      <c r="L51" s="52">
        <f>SUM(L49:L50)</f>
        <v>504</v>
      </c>
      <c r="M51" s="52">
        <f>SUM(K51:L51)</f>
        <v>1045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1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3</v>
      </c>
      <c r="J53" s="13">
        <f t="shared" si="24"/>
        <v>0</v>
      </c>
      <c r="K53" s="13">
        <f t="shared" si="24"/>
        <v>557</v>
      </c>
      <c r="L53" s="13">
        <f t="shared" si="24"/>
        <v>517</v>
      </c>
      <c r="M53" s="13">
        <f t="shared" si="24"/>
        <v>1074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71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72</v>
      </c>
      <c r="B55" s="5"/>
      <c r="C55" s="5">
        <v>1</v>
      </c>
      <c r="D55" s="5">
        <f t="shared" si="25"/>
        <v>1</v>
      </c>
      <c r="I55" s="15" t="s">
        <v>14</v>
      </c>
      <c r="J55" s="29" t="s">
        <v>90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70</v>
      </c>
      <c r="B56" s="5">
        <v>2</v>
      </c>
      <c r="C56" s="5"/>
      <c r="D56" s="5">
        <f t="shared" si="25"/>
        <v>2</v>
      </c>
      <c r="I56" s="15" t="s">
        <v>13</v>
      </c>
      <c r="J56" s="29" t="s">
        <v>91</v>
      </c>
      <c r="K56" s="14">
        <v>0</v>
      </c>
      <c r="L56" s="14"/>
      <c r="M56" s="14">
        <f>SUM(K56:L56)</f>
        <v>0</v>
      </c>
    </row>
    <row r="57" spans="1:13" ht="16.5">
      <c r="A57" s="68" t="s">
        <v>73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74</v>
      </c>
      <c r="B58" s="5">
        <v>1</v>
      </c>
      <c r="C58" s="5"/>
      <c r="D58" s="5">
        <f t="shared" si="25"/>
        <v>1</v>
      </c>
    </row>
    <row r="59" spans="1:16" ht="16.5">
      <c r="A59" s="68" t="s">
        <v>75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79</v>
      </c>
      <c r="N65" s="78"/>
      <c r="O65" s="79"/>
    </row>
    <row r="66" ht="16.5">
      <c r="A66" s="11"/>
    </row>
    <row r="67" ht="21">
      <c r="A67" s="44" t="s">
        <v>77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2022-08-05T01:13:11Z</cp:lastPrinted>
  <dcterms:created xsi:type="dcterms:W3CDTF">1998-12-07T02:16:08Z</dcterms:created>
  <dcterms:modified xsi:type="dcterms:W3CDTF">2022-08-15T01:58:03Z</dcterms:modified>
  <cp:category/>
  <cp:version/>
  <cp:contentType/>
  <cp:contentStatus/>
</cp:coreProperties>
</file>