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<sst xmlns="http://schemas.openxmlformats.org/spreadsheetml/2006/main" count="112" uniqueCount="93">
  <si>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</si>
  <si>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</si>
  <si>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</si>
  <si>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</si>
  <si>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</si>
  <si>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</si>
  <si>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</si>
  <si>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</si>
  <si>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</si>
  <si>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</si>
  <si>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</si>
  <si>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</si>
  <si>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</si>
  <si>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</si>
  <si>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</si>
  <si>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</si>
  <si>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</si>
  <si>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</si>
  <si>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</si>
  <si>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</si>
  <si>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</si>
  <si>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</si>
  <si>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</si>
  <si>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</si>
  <si>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</si>
  <si>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</si>
  <si>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</si>
  <si>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</si>
  <si>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</si>
  <si>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</si>
  <si>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</si>
  <si>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</si>
  <si>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</si>
  <si>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</si>
  <si>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</si>
  <si>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</si>
  <si>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</si>
  <si>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</si>
  <si>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</si>
  <si>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</si>
  <si>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</si>
  <si>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</si>
  <si>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</si>
  <si>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</si>
  <si>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</si>
  <si>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</si>
  <si>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</si>
  <si>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</si>
  <si>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</si>
  <si>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</si>
  <si>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</si>
  <si>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</si>
  <si>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</si>
  <si>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</si>
  <si>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</si>
  <si>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</si>
  <si>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</si>
  <si>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</si>
  <si>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</si>
  <si>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</si>
  <si>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</si>
  <si>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</si>
  <si>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</si>
  <si>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</si>
  <si>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</si>
  <si>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</si>
  <si>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</si>
  <si>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</si>
  <si>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</si>
  <si>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</si>
  <si>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</si>
  <si>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</si>
  <si>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</si>
  <si>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</si>
  <si>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</si>
  <si>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</si>
  <si>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 xml:space="preserve">                         彰 化 縣 永 靖 國 小 在 籍 學 生 數 民國 111 年  08  月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</si>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</sst>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28">
      <selection activeCell="O38" sqref="O38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15</v>
      </c>
      <c r="C4" s="5">
        <v>13</v>
      </c>
      <c r="D4" s="5">
        <f aca="true" t="shared" si="0" ref="D4:D9">SUM(B4:C4)</f>
        <v>28</v>
      </c>
      <c r="E4" s="6"/>
      <c r="F4" s="6">
        <v>1</v>
      </c>
      <c r="G4" s="6"/>
      <c r="H4" s="27">
        <v>1</v>
      </c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>
        <v>1</v>
      </c>
      <c r="G5" s="6"/>
      <c r="H5" s="27"/>
      <c r="I5" s="27">
        <v>1</v>
      </c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82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13</v>
      </c>
      <c r="M6" s="12">
        <f t="shared" si="2"/>
        <v>28</v>
      </c>
      <c r="N6" s="58" t="s">
        <v>83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84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>
        <v>1</v>
      </c>
      <c r="G8" s="6"/>
      <c r="H8" s="27"/>
      <c r="I8" s="27">
        <v>1</v>
      </c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88</v>
      </c>
      <c r="C10" s="10">
        <f t="shared" si="3"/>
        <v>80</v>
      </c>
      <c r="D10" s="10">
        <f t="shared" si="3"/>
        <v>168</v>
      </c>
      <c r="E10" s="10">
        <f t="shared" si="3"/>
        <v>0</v>
      </c>
      <c r="F10" s="10">
        <f t="shared" si="3"/>
        <v>3</v>
      </c>
      <c r="G10" s="10">
        <f t="shared" si="3"/>
        <v>0</v>
      </c>
      <c r="H10" s="10">
        <f t="shared" si="3"/>
        <v>1</v>
      </c>
      <c r="I10" s="10">
        <f t="shared" si="3"/>
        <v>2</v>
      </c>
      <c r="J10" s="10">
        <f t="shared" si="3"/>
        <v>0</v>
      </c>
      <c r="K10" s="10">
        <f t="shared" si="3"/>
        <v>87</v>
      </c>
      <c r="L10" s="10">
        <f t="shared" si="3"/>
        <v>81</v>
      </c>
      <c r="M10" s="10">
        <f t="shared" si="3"/>
        <v>168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87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88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89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90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85</v>
      </c>
      <c r="M18" s="10">
        <f t="shared" si="7"/>
        <v>183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81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13</v>
      </c>
      <c r="D23" s="5">
        <f t="shared" si="4"/>
        <v>27</v>
      </c>
      <c r="E23" s="6"/>
      <c r="F23" s="6"/>
      <c r="G23" s="6"/>
      <c r="H23" s="27"/>
      <c r="I23" s="27">
        <v>1</v>
      </c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79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12</v>
      </c>
      <c r="M25" s="12">
        <f t="shared" si="10"/>
        <v>26</v>
      </c>
      <c r="N25" s="58" t="s">
        <v>80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89</v>
      </c>
      <c r="D26" s="10">
        <f>SUM(D19:D25)</f>
        <v>187</v>
      </c>
      <c r="E26" s="10"/>
      <c r="F26" s="10"/>
      <c r="G26" s="10"/>
      <c r="H26" s="10">
        <f>SUM(H19:H24)</f>
        <v>0</v>
      </c>
      <c r="I26" s="10">
        <f>SUM(I19:I24)</f>
        <v>1</v>
      </c>
      <c r="J26" s="10">
        <f>SUM(J19:J24)</f>
        <v>0</v>
      </c>
      <c r="K26" s="10">
        <f>SUM(K19:K25)</f>
        <v>98</v>
      </c>
      <c r="L26" s="10">
        <f>SUM(L19:L25)</f>
        <v>88</v>
      </c>
      <c r="M26" s="10">
        <f>SUM(M19:M25)</f>
        <v>186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13</v>
      </c>
      <c r="C28" s="5">
        <v>15</v>
      </c>
      <c r="D28" s="5">
        <f t="shared" si="11"/>
        <v>28</v>
      </c>
      <c r="E28" s="6"/>
      <c r="F28" s="6"/>
      <c r="G28" s="6"/>
      <c r="H28" s="27">
        <v>1</v>
      </c>
      <c r="I28" s="27"/>
      <c r="J28" s="27"/>
      <c r="K28" s="12">
        <f t="shared" si="12"/>
        <v>12</v>
      </c>
      <c r="L28" s="12">
        <f t="shared" si="12"/>
        <v>15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79</v>
      </c>
      <c r="C33" s="10">
        <f>SUM(C27:C32)</f>
        <v>85</v>
      </c>
      <c r="D33" s="10">
        <f>SUM(D27:D32)</f>
        <v>164</v>
      </c>
      <c r="E33" s="10"/>
      <c r="F33" s="10"/>
      <c r="G33" s="10"/>
      <c r="H33" s="10">
        <f aca="true" t="shared" si="14" ref="H33:M33">SUM(H27:H32)</f>
        <v>1</v>
      </c>
      <c r="I33" s="10">
        <f t="shared" si="14"/>
        <v>0</v>
      </c>
      <c r="J33" s="10">
        <f t="shared" si="14"/>
        <v>0</v>
      </c>
      <c r="K33" s="10">
        <f t="shared" si="14"/>
        <v>78</v>
      </c>
      <c r="L33" s="10">
        <f t="shared" si="14"/>
        <v>85</v>
      </c>
      <c r="M33" s="10">
        <f t="shared" si="14"/>
        <v>163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78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>
        <v>1</v>
      </c>
      <c r="I35" s="27"/>
      <c r="J35" s="27"/>
      <c r="K35" s="12">
        <f t="shared" si="16"/>
        <v>12</v>
      </c>
      <c r="L35" s="12">
        <f t="shared" si="16"/>
        <v>12</v>
      </c>
      <c r="M35" s="12">
        <f t="shared" si="17"/>
        <v>24</v>
      </c>
      <c r="N35" s="59" t="s">
        <v>92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12</v>
      </c>
      <c r="D36" s="5">
        <f t="shared" si="15"/>
        <v>25</v>
      </c>
      <c r="E36" s="6"/>
      <c r="F36" s="6"/>
      <c r="G36" s="6"/>
      <c r="H36" s="27"/>
      <c r="I36" s="27">
        <v>1</v>
      </c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12</v>
      </c>
      <c r="D37" s="5">
        <f t="shared" si="15"/>
        <v>26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12</v>
      </c>
      <c r="M37" s="12">
        <f t="shared" si="17"/>
        <v>26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77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83</v>
      </c>
      <c r="D41" s="10">
        <f>SUM(D34:D40)</f>
        <v>177</v>
      </c>
      <c r="E41" s="10"/>
      <c r="F41" s="10"/>
      <c r="G41" s="10"/>
      <c r="H41" s="10">
        <f>SUM(H34:H39)</f>
        <v>1</v>
      </c>
      <c r="I41" s="10">
        <f>SUM(I34:I39)</f>
        <v>1</v>
      </c>
      <c r="J41" s="10">
        <f>SUM(J34:J39)</f>
        <v>0</v>
      </c>
      <c r="K41" s="10">
        <f>SUM(K34:K40)</f>
        <v>93</v>
      </c>
      <c r="L41" s="10">
        <f>SUM(L34:L40)</f>
        <v>82</v>
      </c>
      <c r="M41" s="10">
        <f>SUM(M34:M40)</f>
        <v>175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91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>
        <v>1</v>
      </c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82</v>
      </c>
      <c r="D48" s="10">
        <f>SUM(D42:D47)</f>
        <v>162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1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537</v>
      </c>
      <c r="C49" s="22">
        <f aca="true" t="shared" si="23" ref="C49:M49">C18+C26+C33+C41+C48+C10</f>
        <v>504</v>
      </c>
      <c r="D49" s="22">
        <f t="shared" si="23"/>
        <v>1041</v>
      </c>
      <c r="E49" s="22">
        <f t="shared" si="23"/>
        <v>0</v>
      </c>
      <c r="F49" s="22">
        <f t="shared" si="23"/>
        <v>3</v>
      </c>
      <c r="G49" s="22">
        <f t="shared" si="23"/>
        <v>0</v>
      </c>
      <c r="H49" s="22">
        <f t="shared" si="23"/>
        <v>3</v>
      </c>
      <c r="I49" s="22">
        <f t="shared" si="23"/>
        <v>5</v>
      </c>
      <c r="J49" s="22">
        <f t="shared" si="23"/>
        <v>0</v>
      </c>
      <c r="K49" s="22">
        <f t="shared" si="23"/>
        <v>534</v>
      </c>
      <c r="L49" s="22">
        <f t="shared" si="23"/>
        <v>502</v>
      </c>
      <c r="M49" s="22">
        <f t="shared" si="23"/>
        <v>1036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541</v>
      </c>
      <c r="C51" s="52">
        <f>SUM(C49:C50)</f>
        <v>506</v>
      </c>
      <c r="D51" s="52">
        <f>SUM(D49:D50)</f>
        <v>1047</v>
      </c>
      <c r="E51" s="52"/>
      <c r="F51" s="52">
        <f>SUM(F49:F50)</f>
        <v>3</v>
      </c>
      <c r="G51" s="52"/>
      <c r="H51" s="52">
        <f>SUM(H49:H50)</f>
        <v>3</v>
      </c>
      <c r="I51" s="52">
        <f>SUM(I49:I50)</f>
        <v>5</v>
      </c>
      <c r="J51" s="52"/>
      <c r="K51" s="52">
        <f>SUM(K49:K50)</f>
        <v>538</v>
      </c>
      <c r="L51" s="52">
        <f>SUM(L49:L50)</f>
        <v>504</v>
      </c>
      <c r="M51" s="52">
        <f>SUM(K51:L51)</f>
        <v>1042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16</v>
      </c>
      <c r="C52" s="75">
        <v>13</v>
      </c>
      <c r="D52" s="5">
        <f>SUM(B52:C52)</f>
        <v>29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13</v>
      </c>
      <c r="M52" s="12">
        <f>SUM(K52:L52)</f>
        <v>29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519</v>
      </c>
      <c r="D53" s="13">
        <f>SUM(D51:D52)</f>
        <v>1076</v>
      </c>
      <c r="E53" s="13">
        <f>SUM(E51:E52)</f>
        <v>0</v>
      </c>
      <c r="F53" s="13">
        <f>SUM(F51:F52)</f>
        <v>3</v>
      </c>
      <c r="G53" s="13">
        <f aca="true" t="shared" si="24" ref="G53:M53">SUM(G51:G52)</f>
        <v>0</v>
      </c>
      <c r="H53" s="13">
        <f t="shared" si="24"/>
        <v>3</v>
      </c>
      <c r="I53" s="13">
        <f t="shared" si="24"/>
        <v>5</v>
      </c>
      <c r="J53" s="13">
        <f t="shared" si="24"/>
        <v>0</v>
      </c>
      <c r="K53" s="13">
        <f t="shared" si="24"/>
        <v>554</v>
      </c>
      <c r="L53" s="13">
        <f t="shared" si="24"/>
        <v>517</v>
      </c>
      <c r="M53" s="13">
        <f t="shared" si="24"/>
        <v>1071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5"/>
        <v>1</v>
      </c>
      <c r="I55" s="15" t="s">
        <v>14</v>
      </c>
      <c r="J55" s="29" t="s">
        <v>85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5"/>
        <v>2</v>
      </c>
      <c r="I56" s="15" t="s">
        <v>13</v>
      </c>
      <c r="J56" s="29" t="s">
        <v>86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5"/>
        <v>1</v>
      </c>
    </row>
    <row r="59" spans="1:16" ht="16.5">
      <c r="A59" s="68" t="s">
        <v>71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2022-08-22T01:42:08Z</cp:lastPrinted>
  <dcterms:created xsi:type="dcterms:W3CDTF">1998-12-07T02:16:08Z</dcterms:created>
  <dcterms:modified xsi:type="dcterms:W3CDTF">2022-08-29T01:55:04Z</dcterms:modified>
  <cp:category/>
  <cp:version/>
  <cp:contentType/>
  <cp:contentStatus/>
</cp:coreProperties>
</file>