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第三站(FINAL)" sheetId="1" r:id="rId1"/>
  </sheets>
  <definedNames/>
  <calcPr fullCalcOnLoad="1"/>
</workbook>
</file>

<file path=xl/sharedStrings.xml><?xml version="1.0" encoding="utf-8"?>
<sst xmlns="http://schemas.openxmlformats.org/spreadsheetml/2006/main" count="259" uniqueCount="142">
  <si>
    <t>T字路 T-junction</t>
  </si>
  <si>
    <t>岔路 Fork</t>
  </si>
  <si>
    <t>十字路 Junction</t>
  </si>
  <si>
    <t>直行 Straight on</t>
  </si>
  <si>
    <t>右轉 T-Right</t>
  </si>
  <si>
    <t>左轉 T-Left</t>
  </si>
  <si>
    <t>台1線</t>
  </si>
  <si>
    <t>十字路 Junction</t>
  </si>
  <si>
    <t>直行 Straight on</t>
  </si>
  <si>
    <t>未完成距離Distance Remaining (km)</t>
  </si>
  <si>
    <t>已完成公里數Distance Covered (km)</t>
  </si>
  <si>
    <t>預計抵達時間
Estimated Arrival Time</t>
  </si>
  <si>
    <t>說明
Description</t>
  </si>
  <si>
    <t>指示
Instruction</t>
  </si>
  <si>
    <t>特徵
Features</t>
  </si>
  <si>
    <t>2015年國際自由車環台賽</t>
  </si>
  <si>
    <t>八卦山大佛  Baguashan Buddha</t>
  </si>
  <si>
    <t>登山點 2 /終點 KOM 2 / FINISH</t>
  </si>
  <si>
    <t xml:space="preserve"> 卦山路 Guashan Rd.</t>
  </si>
  <si>
    <t>大佛停車場/隊車撤離  Buddha Parking Lot / DETOUR</t>
  </si>
  <si>
    <t>卦山路 Guashan Rd.</t>
  </si>
  <si>
    <t>彰化縣總工會   Changhua County Workers' Association</t>
  </si>
  <si>
    <t>台1線 Route 1</t>
  </si>
  <si>
    <t>台19線 Route 19</t>
  </si>
  <si>
    <t>左行 Keep left</t>
  </si>
  <si>
    <t>南州國小  Nanzhou Primary School</t>
  </si>
  <si>
    <t>中山路三段 Sec. 3, Zhongshan Rd.</t>
  </si>
  <si>
    <t>優福加水站 UFO Water Station</t>
  </si>
  <si>
    <t>152線 Route 152</t>
  </si>
  <si>
    <t>彰水路 Zhangshui Rd.</t>
  </si>
  <si>
    <t>145線 Route 145</t>
  </si>
  <si>
    <t>150線17K/大樹  Route 150-17K</t>
  </si>
  <si>
    <t>7-ELEVEN(左)/二林鎮衛生所   7-ELEVEN (Left) / Erlin Township Health Center</t>
  </si>
  <si>
    <t>150線 Route 150</t>
  </si>
  <si>
    <t>大成路/二林國小  Dacheng Rd. / Erlin Primary School</t>
  </si>
  <si>
    <t>143線 Route 143</t>
  </si>
  <si>
    <t>7-ELEVEN/二林鎮看板/150線0.5K  7-ELEVEN / Route 150-0.5K</t>
  </si>
  <si>
    <t>白馬峰普天宮地標 Temple Landmark</t>
  </si>
  <si>
    <t>台17線 Route 17</t>
  </si>
  <si>
    <t>台17線50K Route 17-50K</t>
  </si>
  <si>
    <t>管嶼國小天橋 Guanyu Primary School</t>
  </si>
  <si>
    <t>衝刺點 SPRINT</t>
  </si>
  <si>
    <t>彰濱工業區路標 Changhua Coastal Industrial Park Landmark</t>
  </si>
  <si>
    <t>地標石碑  Landmark Stone Tablet</t>
  </si>
  <si>
    <t>右行 Keep right</t>
  </si>
  <si>
    <t>鹿草路一段 Sec. 1, Lucao Rd.</t>
  </si>
  <si>
    <t>消防局鹿鳴分局  Fire Department</t>
  </si>
  <si>
    <t>自由路 Ziyou Rd.</t>
  </si>
  <si>
    <t>立德飯店  Hotel</t>
  </si>
  <si>
    <t>建國路 Jianguo Rd.</t>
  </si>
  <si>
    <t>台灣大哥大門市 myfone</t>
  </si>
  <si>
    <t>中正路 Zhongzheng Rd.</t>
  </si>
  <si>
    <t>鹿和路六段/彰化銀行 Sec. 6, Luhe Rd. / CHB</t>
  </si>
  <si>
    <t>135線 Route 135</t>
  </si>
  <si>
    <t>彰美路一段/家樂福看板 Sec. 1, Zhangmei Rd. / Carrefour Signboard</t>
  </si>
  <si>
    <t>134線 Route 134</t>
  </si>
  <si>
    <t>台14丙0K/金馬路  Route 14丙-0K / Jinma Rd.</t>
  </si>
  <si>
    <t>台1丙線 Route 1丙</t>
  </si>
  <si>
    <t>彰南路四段 Sec. 4, Zhangnan Rd.</t>
  </si>
  <si>
    <t>14線 Route 14</t>
  </si>
  <si>
    <t>台14丁線-0.9K    Route 14丁-0.9K</t>
  </si>
  <si>
    <t>台14丁線</t>
  </si>
  <si>
    <t>大彰路看板/往社口、草屯/下坡/減速  To Shekou, Caotun/ Descent/ Slow Down</t>
  </si>
  <si>
    <t>中山路 Zhongshan Rd.</t>
  </si>
  <si>
    <t>獅子櫻花大道石頭  Sakura Ave. Signboard</t>
  </si>
  <si>
    <t>139線 Route 139</t>
  </si>
  <si>
    <t>139線24K  Route 139-24K</t>
  </si>
  <si>
    <t>登山點 1 KOM 1</t>
  </si>
  <si>
    <t>鐵馬躍八卦地標 Status of cyclists</t>
  </si>
  <si>
    <t>天橋/中油 Overpass / CPC Petrol Station (Left)</t>
  </si>
  <si>
    <t>台74甲線 Route 74甲</t>
  </si>
  <si>
    <t>比賽開始/台1線194K Start/ Route 1 - 194 K</t>
  </si>
  <si>
    <t>山隆加油站/台1線194K Sanlong Petrol Station/ Route 1-194K</t>
  </si>
  <si>
    <t>中山路二段 Sec. 2, Zhongshan Rd.</t>
  </si>
  <si>
    <t>7-ELEVEN/FILA</t>
  </si>
  <si>
    <t>曉陽路  Siaoyang Rd.</t>
  </si>
  <si>
    <t>宏恩眼鏡  Horne Grace Optical Store</t>
  </si>
  <si>
    <t>民族路 Minzu Rd.</t>
  </si>
  <si>
    <t>燦坤  TKEC 3C Mall</t>
  </si>
  <si>
    <t>第2圈 Lap 2</t>
  </si>
  <si>
    <t>縣政府 County Hall</t>
  </si>
  <si>
    <t>中山路 Zhongshan Rd</t>
  </si>
  <si>
    <t>7-ELEVEN / FILA</t>
  </si>
  <si>
    <t>八卦山牌樓 Baguashan Gateway</t>
  </si>
  <si>
    <t>彰化青年育樂中心 Changhua Youth Activity Center</t>
  </si>
  <si>
    <t>卦山路 Guashan Rd.</t>
  </si>
  <si>
    <t>八卦山大佛 Baguasan Buddha</t>
  </si>
  <si>
    <t>出發 START</t>
  </si>
  <si>
    <t>沿線道路
Route</t>
  </si>
  <si>
    <t>熱身區：10.55km</t>
  </si>
  <si>
    <t>起終點：八卦山大佛</t>
  </si>
  <si>
    <t>出發時間：09:30 am</t>
  </si>
  <si>
    <t>比賽日期：3月24日</t>
  </si>
  <si>
    <t>第三站 ：彰化縣</t>
  </si>
  <si>
    <t>Stage 3：Changhua County</t>
  </si>
  <si>
    <t>Start time : 09:30 am</t>
  </si>
  <si>
    <t>Start/Finish：Baguasandafo</t>
  </si>
  <si>
    <t>Neutralised Section: 10.55km</t>
  </si>
  <si>
    <t xml:space="preserve">Date：Tue,March 24h </t>
  </si>
  <si>
    <t>右轉 T-Right</t>
  </si>
  <si>
    <r>
      <t>台</t>
    </r>
    <r>
      <rPr>
        <sz val="11"/>
        <color indexed="8"/>
        <rFont val="Arial"/>
        <family val="2"/>
      </rPr>
      <t>1</t>
    </r>
    <r>
      <rPr>
        <sz val="11"/>
        <color indexed="8"/>
        <rFont val="標楷體"/>
        <family val="4"/>
      </rPr>
      <t>號線</t>
    </r>
    <r>
      <rPr>
        <sz val="11"/>
        <color indexed="8"/>
        <rFont val="Arial"/>
        <family val="2"/>
      </rPr>
      <t>190km,</t>
    </r>
    <r>
      <rPr>
        <sz val="11"/>
        <color indexed="8"/>
        <rFont val="標楷體"/>
        <family val="4"/>
      </rPr>
      <t>縣議會</t>
    </r>
    <r>
      <rPr>
        <sz val="11"/>
        <color indexed="8"/>
        <rFont val="Arial"/>
        <family val="2"/>
      </rPr>
      <t xml:space="preserve">  Route 1 190km, Changhua County Council</t>
    </r>
  </si>
  <si>
    <t>台灣電力公司 Taiwan Power Company</t>
  </si>
  <si>
    <t>彰化縣政府 Changhua County Hall</t>
  </si>
  <si>
    <t>曉陽路 Shiauyang Rd.</t>
  </si>
  <si>
    <t>岔路 Fork</t>
  </si>
  <si>
    <t>旭光路 Shiuguang Rd.</t>
  </si>
  <si>
    <r>
      <t>中興路</t>
    </r>
    <r>
      <rPr>
        <sz val="11"/>
        <color indexed="8"/>
        <rFont val="Arial"/>
        <family val="2"/>
      </rPr>
      <t>,</t>
    </r>
    <r>
      <rPr>
        <sz val="11"/>
        <color indexed="8"/>
        <rFont val="標楷體"/>
        <family val="4"/>
      </rPr>
      <t>稅捐處</t>
    </r>
    <r>
      <rPr>
        <sz val="11"/>
        <color indexed="8"/>
        <rFont val="Arial"/>
        <family val="2"/>
      </rPr>
      <t>(</t>
    </r>
    <r>
      <rPr>
        <sz val="11"/>
        <color indexed="8"/>
        <rFont val="標楷體"/>
        <family val="4"/>
      </rPr>
      <t>左</t>
    </r>
    <r>
      <rPr>
        <sz val="11"/>
        <color indexed="8"/>
        <rFont val="Arial"/>
        <family val="2"/>
      </rPr>
      <t>) Zhongshing Rd, Tax Office</t>
    </r>
  </si>
  <si>
    <t>南瑤社區路標 Nan-Yau Neighborhood</t>
  </si>
  <si>
    <t>台1線</t>
  </si>
  <si>
    <t>肯德基看板 KFC Billboard</t>
  </si>
  <si>
    <r>
      <t>秀傳醫院</t>
    </r>
    <r>
      <rPr>
        <sz val="11"/>
        <color indexed="8"/>
        <rFont val="Arial"/>
        <family val="2"/>
      </rPr>
      <t>(</t>
    </r>
    <r>
      <rPr>
        <sz val="11"/>
        <color indexed="8"/>
        <rFont val="標楷體"/>
        <family val="4"/>
      </rPr>
      <t>右</t>
    </r>
    <r>
      <rPr>
        <sz val="11"/>
        <color indexed="8"/>
        <rFont val="Arial"/>
        <family val="2"/>
      </rPr>
      <t>) Show-Chwan Hospital</t>
    </r>
  </si>
  <si>
    <t>台1線 196K</t>
  </si>
  <si>
    <t xml:space="preserve">與台74甲交叉口 Fork with Route 74 </t>
  </si>
  <si>
    <r>
      <t>美利達公司地標</t>
    </r>
    <r>
      <rPr>
        <sz val="11"/>
        <color indexed="8"/>
        <rFont val="Arial"/>
        <family val="2"/>
      </rPr>
      <t>(</t>
    </r>
    <r>
      <rPr>
        <sz val="11"/>
        <color indexed="8"/>
        <rFont val="標楷體"/>
        <family val="4"/>
      </rPr>
      <t>右</t>
    </r>
    <r>
      <rPr>
        <sz val="11"/>
        <color indexed="8"/>
        <rFont val="Arial"/>
        <family val="2"/>
      </rPr>
      <t>) Merida</t>
    </r>
  </si>
  <si>
    <t>左轉 T-Left</t>
  </si>
  <si>
    <t>員林大道 Yuanlin Avenue</t>
  </si>
  <si>
    <t>台1線 207K</t>
  </si>
  <si>
    <t>建大工業股份有限公司 KENDA</t>
  </si>
  <si>
    <t>Estimated Time of Fast Schedule：12:52:06</t>
  </si>
  <si>
    <t>預計最快抵達時間：12:52:06</t>
  </si>
  <si>
    <t>比賽距離：131.78km</t>
  </si>
  <si>
    <t>Stage Distance : 131.78km</t>
  </si>
  <si>
    <t>沿線加油團</t>
  </si>
  <si>
    <t>彰化女中、中山國小</t>
  </si>
  <si>
    <t>彰安國中</t>
  </si>
  <si>
    <t>南郭國小</t>
  </si>
  <si>
    <t>花壇國民小學、華南國小</t>
  </si>
  <si>
    <t>芬園國小</t>
  </si>
  <si>
    <t>快官國小</t>
  </si>
  <si>
    <t>國聖國小</t>
  </si>
  <si>
    <t>和美實驗學校</t>
  </si>
  <si>
    <t>鹿港高中</t>
  </si>
  <si>
    <t>管嶼國小</t>
  </si>
  <si>
    <t>漢寶國小、新寶國小</t>
  </si>
  <si>
    <t>王功國小</t>
  </si>
  <si>
    <t>芳苑國民中學</t>
  </si>
  <si>
    <t>二林國小</t>
  </si>
  <si>
    <t>二林工商、原斗國小</t>
  </si>
  <si>
    <t>南州國小、溪州國小</t>
  </si>
  <si>
    <t>大村國中</t>
  </si>
  <si>
    <t>南興國小、僑愛國小</t>
  </si>
  <si>
    <r>
      <t xml:space="preserve">北斗國中、北斗家商、田尾國中、福德國小、
</t>
    </r>
    <r>
      <rPr>
        <sz val="11"/>
        <color indexed="14"/>
        <rFont val="標楷體"/>
        <family val="4"/>
      </rPr>
      <t>永靖國小</t>
    </r>
    <r>
      <rPr>
        <sz val="11"/>
        <color indexed="8"/>
        <rFont val="標楷體"/>
        <family val="4"/>
      </rPr>
      <t>、永靖高工、永靖國中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</si>
</sst>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h:mm:ss"/>
    <numFmt numFmtId="178" formatCode="0.00;[Red]0.00"/>
    <numFmt numFmtId="179" formatCode="h:mm:ss;@"/>
    <numFmt numFmtId="180" formatCode="0.0_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ZapfHumnst BT"/>
      <family val="2"/>
    </font>
    <font>
      <sz val="11"/>
      <color indexed="8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2"/>
      <name val="宋体"/>
      <family val="0"/>
    </font>
    <font>
      <sz val="10"/>
      <name val="Arial"/>
      <family val="2"/>
    </font>
    <font>
      <b/>
      <sz val="11"/>
      <name val="標楷體"/>
      <family val="4"/>
    </font>
    <font>
      <sz val="9"/>
      <name val="宋体"/>
      <family val="0"/>
    </font>
    <font>
      <sz val="9"/>
      <name val="細明體"/>
      <family val="3"/>
    </font>
    <font>
      <sz val="11"/>
      <color indexed="8"/>
      <name val="Arial"/>
      <family val="2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4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1" fillId="0" borderId="0" applyFont="0" applyFill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178" fontId="5" fillId="32" borderId="10" xfId="42" applyNumberFormat="1" applyFont="1" applyFill="1" applyBorder="1" applyAlignment="1">
      <alignment horizontal="center" vertical="center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178" fontId="5" fillId="0" borderId="10" xfId="42" applyNumberFormat="1" applyFont="1" applyFill="1" applyBorder="1" applyAlignment="1">
      <alignment horizontal="center" vertical="center" shrinkToFit="1"/>
      <protection/>
    </xf>
    <xf numFmtId="176" fontId="5" fillId="0" borderId="10" xfId="42" applyNumberFormat="1" applyFont="1" applyFill="1" applyBorder="1" applyAlignment="1">
      <alignment horizontal="center" vertical="center" shrinkToFit="1"/>
      <protection/>
    </xf>
    <xf numFmtId="179" fontId="4" fillId="0" borderId="10" xfId="42" applyNumberFormat="1" applyFont="1" applyFill="1" applyBorder="1" applyAlignment="1">
      <alignment horizontal="center" vertical="center" shrinkToFit="1"/>
      <protection/>
    </xf>
    <xf numFmtId="176" fontId="5" fillId="0" borderId="10" xfId="42" applyNumberFormat="1" applyFont="1" applyFill="1" applyBorder="1" applyAlignment="1">
      <alignment horizontal="center" vertical="center"/>
      <protection/>
    </xf>
    <xf numFmtId="0" fontId="5" fillId="33" borderId="10" xfId="42" applyFont="1" applyFill="1" applyBorder="1" applyAlignment="1">
      <alignment horizontal="center" vertical="center" shrinkToFit="1"/>
      <protection/>
    </xf>
    <xf numFmtId="0" fontId="5" fillId="33" borderId="10" xfId="41" applyFont="1" applyFill="1" applyBorder="1" applyAlignment="1">
      <alignment horizontal="center" vertical="center" shrinkToFit="1"/>
      <protection/>
    </xf>
    <xf numFmtId="0" fontId="5" fillId="0" borderId="0" xfId="42" applyFont="1" applyFill="1" applyAlignment="1">
      <alignment horizontal="center" vertical="center" shrinkToFit="1"/>
      <protection/>
    </xf>
    <xf numFmtId="0" fontId="5" fillId="0" borderId="10" xfId="40" applyNumberFormat="1" applyFont="1" applyFill="1" applyBorder="1" applyAlignment="1">
      <alignment horizontal="center" vertical="center"/>
      <protection/>
    </xf>
    <xf numFmtId="179" fontId="5" fillId="0" borderId="10" xfId="40" applyNumberFormat="1" applyFont="1" applyFill="1" applyBorder="1" applyAlignment="1">
      <alignment horizontal="center" vertical="center"/>
      <protection/>
    </xf>
    <xf numFmtId="180" fontId="5" fillId="0" borderId="10" xfId="42" applyNumberFormat="1" applyFont="1" applyFill="1" applyBorder="1" applyAlignment="1">
      <alignment horizontal="center" vertical="center" shrinkToFit="1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176" fontId="5" fillId="33" borderId="10" xfId="42" applyNumberFormat="1" applyFont="1" applyFill="1" applyBorder="1" applyAlignment="1">
      <alignment horizontal="center" vertical="center" shrinkToFit="1"/>
      <protection/>
    </xf>
    <xf numFmtId="178" fontId="5" fillId="33" borderId="10" xfId="42" applyNumberFormat="1" applyFont="1" applyFill="1" applyBorder="1" applyAlignment="1">
      <alignment horizontal="center" vertical="center" shrinkToFit="1"/>
      <protection/>
    </xf>
    <xf numFmtId="180" fontId="5" fillId="33" borderId="10" xfId="42" applyNumberFormat="1" applyFont="1" applyFill="1" applyBorder="1" applyAlignment="1">
      <alignment horizontal="center" vertical="center" shrinkToFit="1"/>
      <protection/>
    </xf>
    <xf numFmtId="0" fontId="9" fillId="33" borderId="10" xfId="42" applyFont="1" applyFill="1" applyBorder="1" applyAlignment="1">
      <alignment horizontal="center" vertical="center" shrinkToFit="1"/>
      <protection/>
    </xf>
    <xf numFmtId="179" fontId="5" fillId="33" borderId="10" xfId="40" applyNumberFormat="1" applyFont="1" applyFill="1" applyBorder="1" applyAlignment="1">
      <alignment horizontal="center" vertical="center"/>
      <protection/>
    </xf>
    <xf numFmtId="0" fontId="5" fillId="32" borderId="10" xfId="42" applyFont="1" applyFill="1" applyBorder="1" applyAlignment="1">
      <alignment horizontal="center" vertical="center" shrinkToFit="1"/>
      <protection/>
    </xf>
    <xf numFmtId="0" fontId="5" fillId="32" borderId="10" xfId="42" applyFont="1" applyFill="1" applyBorder="1" applyAlignment="1">
      <alignment horizontal="center" vertical="center" wrapText="1" shrinkToFit="1"/>
      <protection/>
    </xf>
    <xf numFmtId="179" fontId="5" fillId="32" borderId="10" xfId="40" applyNumberFormat="1" applyFont="1" applyFill="1" applyBorder="1" applyAlignment="1">
      <alignment horizontal="center" vertical="center"/>
      <protection/>
    </xf>
    <xf numFmtId="178" fontId="4" fillId="0" borderId="0" xfId="42" applyNumberFormat="1" applyFont="1" applyFill="1" applyAlignment="1">
      <alignment horizontal="center" vertical="center" shrinkToFit="1"/>
      <protection/>
    </xf>
    <xf numFmtId="0" fontId="4" fillId="0" borderId="0" xfId="42" applyFont="1" applyFill="1" applyAlignment="1">
      <alignment horizontal="center" vertical="center" shrinkToFit="1"/>
      <protection/>
    </xf>
    <xf numFmtId="0" fontId="5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  <xf numFmtId="179" fontId="5" fillId="0" borderId="10" xfId="42" applyNumberFormat="1" applyFont="1" applyFill="1" applyBorder="1" applyAlignment="1">
      <alignment horizontal="center" vertical="center" shrinkToFit="1"/>
      <protection/>
    </xf>
    <xf numFmtId="179" fontId="5" fillId="0" borderId="10" xfId="42" applyNumberFormat="1" applyFont="1" applyFill="1" applyBorder="1" applyAlignment="1">
      <alignment horizontal="center" vertical="center"/>
      <protection/>
    </xf>
    <xf numFmtId="176" fontId="4" fillId="0" borderId="0" xfId="42" applyNumberFormat="1" applyFont="1" applyFill="1" applyAlignment="1">
      <alignment horizontal="center" vertical="center"/>
      <protection/>
    </xf>
    <xf numFmtId="176" fontId="4" fillId="32" borderId="10" xfId="42" applyNumberFormat="1" applyFont="1" applyFill="1" applyBorder="1" applyAlignment="1">
      <alignment horizontal="center" vertical="center"/>
      <protection/>
    </xf>
    <xf numFmtId="176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shrinkToFit="1"/>
      <protection/>
    </xf>
    <xf numFmtId="0" fontId="4" fillId="0" borderId="10" xfId="42" applyFont="1" applyFill="1" applyBorder="1" applyAlignment="1">
      <alignment horizontal="center" wrapText="1" shrinkToFit="1"/>
      <protection/>
    </xf>
    <xf numFmtId="0" fontId="12" fillId="0" borderId="10" xfId="42" applyFont="1" applyFill="1" applyBorder="1" applyAlignment="1">
      <alignment horizontal="center" wrapText="1" shrinkToFit="1"/>
      <protection/>
    </xf>
    <xf numFmtId="179" fontId="5" fillId="34" borderId="10" xfId="40" applyNumberFormat="1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center" vertical="center" shrinkToFit="1"/>
      <protection/>
    </xf>
    <xf numFmtId="180" fontId="5" fillId="34" borderId="10" xfId="42" applyNumberFormat="1" applyFont="1" applyFill="1" applyBorder="1" applyAlignment="1">
      <alignment horizontal="center" vertical="center" shrinkToFit="1"/>
      <protection/>
    </xf>
    <xf numFmtId="178" fontId="5" fillId="34" borderId="10" xfId="42" applyNumberFormat="1" applyFont="1" applyFill="1" applyBorder="1" applyAlignment="1">
      <alignment horizontal="center" vertical="center" shrinkToFit="1"/>
      <protection/>
    </xf>
    <xf numFmtId="176" fontId="5" fillId="34" borderId="10" xfId="42" applyNumberFormat="1" applyFont="1" applyFill="1" applyBorder="1" applyAlignment="1">
      <alignment horizontal="center" vertical="center" shrinkToFit="1"/>
      <protection/>
    </xf>
    <xf numFmtId="179" fontId="5" fillId="35" borderId="10" xfId="40" applyNumberFormat="1" applyFont="1" applyFill="1" applyBorder="1" applyAlignment="1">
      <alignment horizontal="center" vertical="center"/>
      <protection/>
    </xf>
    <xf numFmtId="0" fontId="5" fillId="35" borderId="10" xfId="42" applyFont="1" applyFill="1" applyBorder="1" applyAlignment="1">
      <alignment horizontal="center" vertical="center" shrinkToFit="1"/>
      <protection/>
    </xf>
    <xf numFmtId="180" fontId="5" fillId="35" borderId="10" xfId="42" applyNumberFormat="1" applyFont="1" applyFill="1" applyBorder="1" applyAlignment="1">
      <alignment horizontal="center" vertical="center" shrinkToFit="1"/>
      <protection/>
    </xf>
    <xf numFmtId="178" fontId="5" fillId="35" borderId="10" xfId="42" applyNumberFormat="1" applyFont="1" applyFill="1" applyBorder="1" applyAlignment="1">
      <alignment horizontal="center" vertical="center" shrinkToFit="1"/>
      <protection/>
    </xf>
    <xf numFmtId="176" fontId="5" fillId="35" borderId="10" xfId="42" applyNumberFormat="1" applyFont="1" applyFill="1" applyBorder="1" applyAlignment="1">
      <alignment horizontal="center" vertical="center" shrinkToFit="1"/>
      <protection/>
    </xf>
    <xf numFmtId="0" fontId="5" fillId="0" borderId="0" xfId="41" applyFont="1" applyAlignment="1">
      <alignment horizontal="center" vertical="center"/>
      <protection/>
    </xf>
    <xf numFmtId="0" fontId="13" fillId="0" borderId="10" xfId="42" applyFont="1" applyFill="1" applyBorder="1" applyAlignment="1">
      <alignment horizontal="left"/>
      <protection/>
    </xf>
    <xf numFmtId="0" fontId="13" fillId="0" borderId="10" xfId="42" applyFont="1" applyFill="1" applyBorder="1" applyAlignment="1">
      <alignment horizontal="left" shrinkToFit="1"/>
      <protection/>
    </xf>
    <xf numFmtId="0" fontId="13" fillId="32" borderId="10" xfId="42" applyFont="1" applyFill="1" applyBorder="1" applyAlignment="1">
      <alignment horizontal="left" shrinkToFit="1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left" vertical="center"/>
      <protection/>
    </xf>
    <xf numFmtId="0" fontId="5" fillId="32" borderId="10" xfId="42" applyFont="1" applyFill="1" applyBorder="1" applyAlignment="1">
      <alignment horizontal="left" vertical="center" shrinkToFi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176" fontId="5" fillId="0" borderId="11" xfId="42" applyNumberFormat="1" applyFont="1" applyFill="1" applyBorder="1" applyAlignment="1">
      <alignment horizontal="left" vertical="center"/>
      <protection/>
    </xf>
    <xf numFmtId="0" fontId="5" fillId="0" borderId="11" xfId="42" applyFont="1" applyFill="1" applyBorder="1" applyAlignment="1">
      <alignment horizontal="left" vertical="center" shrinkToFit="1"/>
      <protection/>
    </xf>
    <xf numFmtId="176" fontId="5" fillId="0" borderId="0" xfId="42" applyNumberFormat="1" applyFont="1" applyFill="1" applyAlignment="1">
      <alignment horizontal="left" vertical="center"/>
      <protection/>
    </xf>
    <xf numFmtId="0" fontId="5" fillId="0" borderId="0" xfId="42" applyFont="1" applyFill="1" applyAlignment="1">
      <alignment horizontal="left" vertical="center" shrinkToFit="1"/>
      <protection/>
    </xf>
    <xf numFmtId="176" fontId="5" fillId="0" borderId="0" xfId="41" applyNumberFormat="1" applyFont="1" applyAlignment="1">
      <alignment horizontal="left" vertical="center"/>
      <protection/>
    </xf>
    <xf numFmtId="0" fontId="5" fillId="0" borderId="0" xfId="44" applyFont="1" applyAlignment="1">
      <alignment horizontal="left" vertical="center"/>
      <protection/>
    </xf>
    <xf numFmtId="0" fontId="9" fillId="0" borderId="0" xfId="42" applyFont="1" applyFill="1" applyAlignment="1">
      <alignment horizontal="left" vertical="center" shrinkToFit="1"/>
      <protection/>
    </xf>
    <xf numFmtId="177" fontId="5" fillId="0" borderId="10" xfId="40" applyNumberFormat="1" applyFont="1" applyFill="1" applyBorder="1" applyAlignment="1">
      <alignment horizontal="center" vertical="center" wrapText="1"/>
      <protection/>
    </xf>
    <xf numFmtId="177" fontId="5" fillId="0" borderId="10" xfId="40" applyNumberFormat="1" applyFont="1" applyFill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 shrinkToFit="1"/>
      <protection/>
    </xf>
    <xf numFmtId="0" fontId="5" fillId="0" borderId="10" xfId="41" applyFont="1" applyBorder="1" applyAlignment="1">
      <alignment horizontal="center" vertical="center" shrinkToFi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/>
      <protection/>
    </xf>
    <xf numFmtId="179" fontId="47" fillId="0" borderId="10" xfId="40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 5" xfId="37"/>
    <cellStyle name="一般 6" xfId="38"/>
    <cellStyle name="一般 7" xfId="39"/>
    <cellStyle name="一般_台北縣" xfId="40"/>
    <cellStyle name="一般_台北縣_06-TOUR DE TW 2009-台北縣_06-TOUR DE TW 2009-台北縣" xfId="41"/>
    <cellStyle name="一般_路勘資料-原始資料" xfId="42"/>
    <cellStyle name="一般_預計抵達時間表2006-最終板" xfId="43"/>
    <cellStyle name="一般_警政協調-台北縣站" xfId="44"/>
    <cellStyle name="Comma" xfId="45"/>
    <cellStyle name="Comma [0]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40">
      <selection activeCell="G52" sqref="G52:I52"/>
    </sheetView>
  </sheetViews>
  <sheetFormatPr defaultColWidth="9.00390625" defaultRowHeight="15.75"/>
  <cols>
    <col min="1" max="1" width="12.375" style="28" customWidth="1"/>
    <col min="2" max="2" width="12.875" style="22" hidden="1" customWidth="1"/>
    <col min="3" max="3" width="24.625" style="23" customWidth="1"/>
    <col min="4" max="4" width="26.75390625" style="23" customWidth="1"/>
    <col min="5" max="5" width="20.50390625" style="23" customWidth="1"/>
    <col min="6" max="6" width="62.625" style="23" customWidth="1"/>
    <col min="7" max="7" width="10.00390625" style="23" customWidth="1"/>
    <col min="8" max="9" width="10.00390625" style="25" customWidth="1"/>
    <col min="10" max="10" width="29.375" style="25" customWidth="1"/>
    <col min="11" max="16384" width="9.00390625" style="25" customWidth="1"/>
  </cols>
  <sheetData>
    <row r="1" spans="1:9" ht="15.75">
      <c r="A1" s="57" t="s">
        <v>15</v>
      </c>
      <c r="B1" s="57"/>
      <c r="C1" s="57"/>
      <c r="D1" s="58"/>
      <c r="E1" s="58"/>
      <c r="F1" s="9"/>
      <c r="G1" s="9"/>
      <c r="H1" s="24"/>
      <c r="I1" s="24"/>
    </row>
    <row r="2" spans="1:9" ht="15.75">
      <c r="A2" s="54" t="s">
        <v>93</v>
      </c>
      <c r="B2" s="54"/>
      <c r="C2" s="54"/>
      <c r="D2" s="55" t="s">
        <v>94</v>
      </c>
      <c r="E2" s="55"/>
      <c r="F2" s="24"/>
      <c r="G2" s="9"/>
      <c r="H2" s="24"/>
      <c r="I2" s="24"/>
    </row>
    <row r="3" spans="1:9" ht="15.75">
      <c r="A3" s="56" t="s">
        <v>92</v>
      </c>
      <c r="B3" s="56"/>
      <c r="C3" s="56"/>
      <c r="D3" s="55" t="s">
        <v>98</v>
      </c>
      <c r="E3" s="55"/>
      <c r="F3" s="44"/>
      <c r="G3" s="9"/>
      <c r="H3" s="24"/>
      <c r="I3" s="24"/>
    </row>
    <row r="4" spans="1:9" ht="15.75">
      <c r="A4" s="54" t="s">
        <v>91</v>
      </c>
      <c r="B4" s="54"/>
      <c r="C4" s="54"/>
      <c r="D4" s="55" t="s">
        <v>95</v>
      </c>
      <c r="E4" s="55"/>
      <c r="F4" s="24"/>
      <c r="G4" s="9"/>
      <c r="H4" s="24"/>
      <c r="I4" s="24"/>
    </row>
    <row r="5" spans="1:9" ht="15.75">
      <c r="A5" s="54" t="s">
        <v>90</v>
      </c>
      <c r="B5" s="54"/>
      <c r="C5" s="54"/>
      <c r="D5" s="55" t="s">
        <v>96</v>
      </c>
      <c r="E5" s="55"/>
      <c r="F5" s="24"/>
      <c r="G5" s="9"/>
      <c r="H5" s="24"/>
      <c r="I5" s="24"/>
    </row>
    <row r="6" spans="1:9" ht="15.75">
      <c r="A6" s="54" t="s">
        <v>119</v>
      </c>
      <c r="B6" s="54"/>
      <c r="C6" s="54"/>
      <c r="D6" s="55" t="s">
        <v>118</v>
      </c>
      <c r="E6" s="55"/>
      <c r="F6" s="24"/>
      <c r="G6" s="9"/>
      <c r="H6" s="24"/>
      <c r="I6" s="24"/>
    </row>
    <row r="7" spans="1:9" ht="15.75">
      <c r="A7" s="54" t="s">
        <v>120</v>
      </c>
      <c r="B7" s="54"/>
      <c r="C7" s="54"/>
      <c r="D7" s="55" t="s">
        <v>121</v>
      </c>
      <c r="E7" s="55"/>
      <c r="F7" s="24"/>
      <c r="G7" s="9"/>
      <c r="H7" s="24"/>
      <c r="I7" s="24"/>
    </row>
    <row r="8" spans="1:9" ht="15.75">
      <c r="A8" s="52" t="s">
        <v>89</v>
      </c>
      <c r="B8" s="52"/>
      <c r="C8" s="52"/>
      <c r="D8" s="53" t="s">
        <v>97</v>
      </c>
      <c r="E8" s="53"/>
      <c r="F8" s="24"/>
      <c r="G8" s="9"/>
      <c r="H8" s="24"/>
      <c r="I8" s="24"/>
    </row>
    <row r="9" spans="1:10" ht="31.5" customHeight="1">
      <c r="A9" s="61" t="s">
        <v>10</v>
      </c>
      <c r="B9" s="62" t="s">
        <v>9</v>
      </c>
      <c r="C9" s="64" t="s">
        <v>88</v>
      </c>
      <c r="D9" s="66" t="s">
        <v>14</v>
      </c>
      <c r="E9" s="68" t="s">
        <v>13</v>
      </c>
      <c r="F9" s="66" t="s">
        <v>12</v>
      </c>
      <c r="G9" s="59" t="s">
        <v>11</v>
      </c>
      <c r="H9" s="59"/>
      <c r="I9" s="60"/>
      <c r="J9" s="48" t="s">
        <v>122</v>
      </c>
    </row>
    <row r="10" spans="1:10" ht="15.75" customHeight="1">
      <c r="A10" s="61"/>
      <c r="B10" s="63"/>
      <c r="C10" s="65"/>
      <c r="D10" s="67"/>
      <c r="E10" s="69"/>
      <c r="F10" s="67"/>
      <c r="G10" s="10">
        <v>42</v>
      </c>
      <c r="H10" s="10">
        <v>44</v>
      </c>
      <c r="I10" s="10">
        <v>45</v>
      </c>
      <c r="J10" s="49"/>
    </row>
    <row r="11" spans="1:10" ht="15.75" customHeight="1">
      <c r="A11" s="6">
        <v>0</v>
      </c>
      <c r="B11" s="3">
        <v>10.55</v>
      </c>
      <c r="C11" s="2" t="s">
        <v>85</v>
      </c>
      <c r="D11" s="2"/>
      <c r="E11" s="2" t="s">
        <v>87</v>
      </c>
      <c r="F11" s="2" t="s">
        <v>86</v>
      </c>
      <c r="G11" s="11">
        <v>0.3958333333333333</v>
      </c>
      <c r="H11" s="11"/>
      <c r="I11" s="11"/>
      <c r="J11" s="49"/>
    </row>
    <row r="12" spans="1:10" ht="15.75" customHeight="1">
      <c r="A12" s="4">
        <v>0.9</v>
      </c>
      <c r="B12" s="3">
        <v>9.65</v>
      </c>
      <c r="C12" s="12" t="s">
        <v>85</v>
      </c>
      <c r="D12" s="2" t="s">
        <v>0</v>
      </c>
      <c r="E12" s="2" t="s">
        <v>4</v>
      </c>
      <c r="F12" s="2" t="s">
        <v>84</v>
      </c>
      <c r="G12" s="5">
        <f aca="true" t="shared" si="0" ref="G12:G23">($G$11*24+A12/25)/24</f>
        <v>0.3973333333333333</v>
      </c>
      <c r="H12" s="11"/>
      <c r="I12" s="11"/>
      <c r="J12" s="45" t="s">
        <v>123</v>
      </c>
    </row>
    <row r="13" spans="1:10" ht="15.75" customHeight="1">
      <c r="A13" s="4">
        <v>1</v>
      </c>
      <c r="B13" s="3">
        <v>9.55</v>
      </c>
      <c r="C13" s="12" t="s">
        <v>23</v>
      </c>
      <c r="D13" s="2" t="s">
        <v>2</v>
      </c>
      <c r="E13" s="2" t="s">
        <v>3</v>
      </c>
      <c r="F13" s="2" t="s">
        <v>83</v>
      </c>
      <c r="G13" s="5">
        <f t="shared" si="0"/>
        <v>0.39749999999999996</v>
      </c>
      <c r="H13" s="11"/>
      <c r="I13" s="11"/>
      <c r="J13" s="49"/>
    </row>
    <row r="14" spans="1:10" ht="15.75" customHeight="1">
      <c r="A14" s="4">
        <v>1.4</v>
      </c>
      <c r="B14" s="3">
        <v>9.15</v>
      </c>
      <c r="C14" s="12" t="s">
        <v>77</v>
      </c>
      <c r="D14" s="2" t="s">
        <v>2</v>
      </c>
      <c r="E14" s="2" t="s">
        <v>5</v>
      </c>
      <c r="F14" s="2" t="s">
        <v>76</v>
      </c>
      <c r="G14" s="5">
        <f t="shared" si="0"/>
        <v>0.3981666666666666</v>
      </c>
      <c r="H14" s="11"/>
      <c r="I14" s="11"/>
      <c r="J14" s="49"/>
    </row>
    <row r="15" spans="1:10" ht="15.75" customHeight="1">
      <c r="A15" s="4">
        <v>2</v>
      </c>
      <c r="B15" s="3">
        <v>8.55</v>
      </c>
      <c r="C15" s="12" t="s">
        <v>75</v>
      </c>
      <c r="D15" s="2" t="s">
        <v>2</v>
      </c>
      <c r="E15" s="2" t="s">
        <v>5</v>
      </c>
      <c r="F15" s="2" t="s">
        <v>82</v>
      </c>
      <c r="G15" s="5">
        <f t="shared" si="0"/>
        <v>0.39916666666666667</v>
      </c>
      <c r="H15" s="11"/>
      <c r="I15" s="11"/>
      <c r="J15" s="45" t="s">
        <v>124</v>
      </c>
    </row>
    <row r="16" spans="1:10" ht="15.75" customHeight="1">
      <c r="A16" s="4">
        <v>2.4</v>
      </c>
      <c r="B16" s="3">
        <v>8.15</v>
      </c>
      <c r="C16" s="12" t="s">
        <v>22</v>
      </c>
      <c r="D16" s="2" t="s">
        <v>0</v>
      </c>
      <c r="E16" s="2" t="s">
        <v>5</v>
      </c>
      <c r="F16" s="2" t="s">
        <v>73</v>
      </c>
      <c r="G16" s="5">
        <f t="shared" si="0"/>
        <v>0.3998333333333333</v>
      </c>
      <c r="H16" s="11"/>
      <c r="I16" s="11"/>
      <c r="J16" s="49"/>
    </row>
    <row r="17" spans="1:10" ht="15.75" customHeight="1">
      <c r="A17" s="4">
        <v>2.7</v>
      </c>
      <c r="B17" s="3">
        <v>7.85</v>
      </c>
      <c r="C17" s="12" t="s">
        <v>81</v>
      </c>
      <c r="D17" s="2" t="s">
        <v>2</v>
      </c>
      <c r="E17" s="2" t="s">
        <v>3</v>
      </c>
      <c r="F17" s="2" t="s">
        <v>80</v>
      </c>
      <c r="G17" s="5">
        <f t="shared" si="0"/>
        <v>0.4003333333333334</v>
      </c>
      <c r="H17" s="11"/>
      <c r="I17" s="11"/>
      <c r="J17" s="45" t="s">
        <v>125</v>
      </c>
    </row>
    <row r="18" spans="1:10" ht="15.75" customHeight="1">
      <c r="A18" s="4">
        <v>4.4</v>
      </c>
      <c r="B18" s="3">
        <v>6.15</v>
      </c>
      <c r="C18" s="12"/>
      <c r="D18" s="2"/>
      <c r="E18" s="2"/>
      <c r="F18" s="2" t="s">
        <v>79</v>
      </c>
      <c r="G18" s="5">
        <f t="shared" si="0"/>
        <v>0.4031666666666667</v>
      </c>
      <c r="H18" s="11"/>
      <c r="I18" s="11"/>
      <c r="J18" s="49"/>
    </row>
    <row r="19" spans="1:10" ht="15.75" customHeight="1">
      <c r="A19" s="4">
        <v>4.8</v>
      </c>
      <c r="B19" s="3">
        <v>5.75</v>
      </c>
      <c r="C19" s="12" t="s">
        <v>23</v>
      </c>
      <c r="D19" s="2" t="s">
        <v>2</v>
      </c>
      <c r="E19" s="2" t="s">
        <v>5</v>
      </c>
      <c r="F19" s="2" t="s">
        <v>78</v>
      </c>
      <c r="G19" s="5">
        <f t="shared" si="0"/>
        <v>0.4038333333333333</v>
      </c>
      <c r="H19" s="11"/>
      <c r="I19" s="11"/>
      <c r="J19" s="49"/>
    </row>
    <row r="20" spans="1:10" ht="15.75" customHeight="1">
      <c r="A20" s="4">
        <v>5.2</v>
      </c>
      <c r="B20" s="3">
        <v>5.35</v>
      </c>
      <c r="C20" s="12" t="s">
        <v>77</v>
      </c>
      <c r="D20" s="2" t="s">
        <v>2</v>
      </c>
      <c r="E20" s="2" t="s">
        <v>5</v>
      </c>
      <c r="F20" s="2" t="s">
        <v>76</v>
      </c>
      <c r="G20" s="5">
        <f t="shared" si="0"/>
        <v>0.4045</v>
      </c>
      <c r="H20" s="11"/>
      <c r="I20" s="11"/>
      <c r="J20" s="49"/>
    </row>
    <row r="21" spans="1:10" ht="15.75" customHeight="1">
      <c r="A21" s="4">
        <v>6.25</v>
      </c>
      <c r="B21" s="3">
        <v>4.3</v>
      </c>
      <c r="C21" s="12" t="s">
        <v>75</v>
      </c>
      <c r="D21" s="2" t="s">
        <v>2</v>
      </c>
      <c r="E21" s="2" t="s">
        <v>5</v>
      </c>
      <c r="F21" s="2" t="s">
        <v>74</v>
      </c>
      <c r="G21" s="5">
        <f t="shared" si="0"/>
        <v>0.40625</v>
      </c>
      <c r="H21" s="11"/>
      <c r="I21" s="11"/>
      <c r="J21" s="49"/>
    </row>
    <row r="22" spans="1:10" ht="15.75" customHeight="1">
      <c r="A22" s="4">
        <v>7.25</v>
      </c>
      <c r="B22" s="3">
        <v>3.3</v>
      </c>
      <c r="C22" s="12" t="s">
        <v>22</v>
      </c>
      <c r="D22" s="2" t="s">
        <v>0</v>
      </c>
      <c r="E22" s="2" t="s">
        <v>4</v>
      </c>
      <c r="F22" s="2" t="s">
        <v>73</v>
      </c>
      <c r="G22" s="5">
        <f t="shared" si="0"/>
        <v>0.40791666666666665</v>
      </c>
      <c r="H22" s="11"/>
      <c r="I22" s="11"/>
      <c r="J22" s="49"/>
    </row>
    <row r="23" spans="1:10" ht="15.75" customHeight="1">
      <c r="A23" s="4">
        <v>10.55</v>
      </c>
      <c r="B23" s="3">
        <v>0</v>
      </c>
      <c r="C23" s="12" t="s">
        <v>22</v>
      </c>
      <c r="D23" s="2"/>
      <c r="E23" s="2" t="s">
        <v>3</v>
      </c>
      <c r="F23" s="13" t="s">
        <v>72</v>
      </c>
      <c r="G23" s="5">
        <f t="shared" si="0"/>
        <v>0.4134166666666667</v>
      </c>
      <c r="H23" s="11"/>
      <c r="I23" s="11"/>
      <c r="J23" s="49"/>
    </row>
    <row r="24" spans="1:10" ht="15.75" customHeight="1">
      <c r="A24" s="4"/>
      <c r="B24" s="3"/>
      <c r="C24" s="12"/>
      <c r="D24" s="2"/>
      <c r="E24" s="2"/>
      <c r="F24" s="2"/>
      <c r="G24" s="26"/>
      <c r="H24" s="27"/>
      <c r="I24" s="27"/>
      <c r="J24" s="49"/>
    </row>
    <row r="25" spans="1:10" ht="15.75" customHeight="1">
      <c r="A25" s="43">
        <v>0</v>
      </c>
      <c r="B25" s="42">
        <v>131.78</v>
      </c>
      <c r="C25" s="41" t="s">
        <v>22</v>
      </c>
      <c r="D25" s="40"/>
      <c r="E25" s="40" t="s">
        <v>3</v>
      </c>
      <c r="F25" s="40" t="s">
        <v>71</v>
      </c>
      <c r="G25" s="39">
        <v>0.4134166666666667</v>
      </c>
      <c r="H25" s="39">
        <v>0.4134166666666667</v>
      </c>
      <c r="I25" s="39">
        <v>0.4134166666666667</v>
      </c>
      <c r="J25" s="50" t="s">
        <v>140</v>
      </c>
    </row>
    <row r="26" spans="1:10" ht="15.75" customHeight="1">
      <c r="A26" s="4">
        <v>3.5</v>
      </c>
      <c r="B26" s="3">
        <f>$B$25-A26</f>
        <v>128.28</v>
      </c>
      <c r="C26" s="12" t="s">
        <v>70</v>
      </c>
      <c r="D26" s="2" t="s">
        <v>2</v>
      </c>
      <c r="E26" s="2" t="s">
        <v>5</v>
      </c>
      <c r="F26" s="2" t="s">
        <v>69</v>
      </c>
      <c r="G26" s="11">
        <v>0.4168888888888889</v>
      </c>
      <c r="H26" s="11">
        <v>0.41673106060606063</v>
      </c>
      <c r="I26" s="11">
        <v>0.4166574074074074</v>
      </c>
      <c r="J26" s="45" t="s">
        <v>126</v>
      </c>
    </row>
    <row r="27" spans="1:10" ht="15.75" customHeight="1">
      <c r="A27" s="4">
        <v>8.9</v>
      </c>
      <c r="B27" s="3">
        <f aca="true" t="shared" si="1" ref="B27:B70">$B$25-A27</f>
        <v>122.88</v>
      </c>
      <c r="C27" s="12" t="s">
        <v>65</v>
      </c>
      <c r="D27" s="2" t="s">
        <v>2</v>
      </c>
      <c r="E27" s="2" t="s">
        <v>4</v>
      </c>
      <c r="F27" s="2" t="s">
        <v>68</v>
      </c>
      <c r="G27" s="11">
        <v>0.42224603174603176</v>
      </c>
      <c r="H27" s="11">
        <v>0.421844696969697</v>
      </c>
      <c r="I27" s="11">
        <v>0.4216574074074075</v>
      </c>
      <c r="J27" s="49"/>
    </row>
    <row r="28" spans="1:10" ht="15.75" customHeight="1">
      <c r="A28" s="38">
        <v>14.2</v>
      </c>
      <c r="B28" s="37">
        <f t="shared" si="1"/>
        <v>117.58</v>
      </c>
      <c r="C28" s="36" t="s">
        <v>65</v>
      </c>
      <c r="D28" s="35"/>
      <c r="E28" s="35" t="s">
        <v>67</v>
      </c>
      <c r="F28" s="35" t="s">
        <v>66</v>
      </c>
      <c r="G28" s="34">
        <v>0.4275039682539683</v>
      </c>
      <c r="H28" s="34">
        <v>0.4268636363636364</v>
      </c>
      <c r="I28" s="34">
        <v>0.42656481481481484</v>
      </c>
      <c r="J28" s="49"/>
    </row>
    <row r="29" spans="1:10" ht="15.75" customHeight="1">
      <c r="A29" s="4">
        <v>15.1</v>
      </c>
      <c r="B29" s="3">
        <f t="shared" si="1"/>
        <v>116.68</v>
      </c>
      <c r="C29" s="12" t="s">
        <v>65</v>
      </c>
      <c r="D29" s="2" t="s">
        <v>0</v>
      </c>
      <c r="E29" s="2" t="s">
        <v>4</v>
      </c>
      <c r="F29" s="2" t="s">
        <v>64</v>
      </c>
      <c r="G29" s="11">
        <v>0.4283968253968254</v>
      </c>
      <c r="H29" s="11">
        <v>0.4277159090909091</v>
      </c>
      <c r="I29" s="11">
        <v>0.42739814814814814</v>
      </c>
      <c r="J29" s="49"/>
    </row>
    <row r="30" spans="1:10" ht="15.75" customHeight="1">
      <c r="A30" s="4">
        <v>17.3</v>
      </c>
      <c r="B30" s="3">
        <f t="shared" si="1"/>
        <v>114.48</v>
      </c>
      <c r="C30" s="12" t="s">
        <v>63</v>
      </c>
      <c r="D30" s="2" t="s">
        <v>1</v>
      </c>
      <c r="E30" s="2" t="s">
        <v>5</v>
      </c>
      <c r="F30" s="2" t="s">
        <v>62</v>
      </c>
      <c r="G30" s="11">
        <v>0.43057936507936506</v>
      </c>
      <c r="H30" s="11">
        <v>0.42979924242424244</v>
      </c>
      <c r="I30" s="11">
        <v>0.4294351851851852</v>
      </c>
      <c r="J30" s="49"/>
    </row>
    <row r="31" spans="1:10" ht="15.75" customHeight="1">
      <c r="A31" s="4">
        <v>19.6</v>
      </c>
      <c r="B31" s="3">
        <f t="shared" si="1"/>
        <v>112.18</v>
      </c>
      <c r="C31" s="12" t="s">
        <v>61</v>
      </c>
      <c r="D31" s="2" t="s">
        <v>0</v>
      </c>
      <c r="E31" s="2" t="s">
        <v>5</v>
      </c>
      <c r="F31" s="2" t="s">
        <v>60</v>
      </c>
      <c r="G31" s="11">
        <v>0.43286111111111114</v>
      </c>
      <c r="H31" s="11">
        <v>0.43197727272727277</v>
      </c>
      <c r="I31" s="11">
        <v>0.43156481481481485</v>
      </c>
      <c r="J31" s="46" t="s">
        <v>127</v>
      </c>
    </row>
    <row r="32" spans="1:10" ht="15.75" customHeight="1">
      <c r="A32" s="4">
        <v>20.7</v>
      </c>
      <c r="B32" s="3">
        <f t="shared" si="1"/>
        <v>111.08</v>
      </c>
      <c r="C32" s="12" t="s">
        <v>59</v>
      </c>
      <c r="D32" s="2" t="s">
        <v>2</v>
      </c>
      <c r="E32" s="2" t="s">
        <v>5</v>
      </c>
      <c r="F32" s="2" t="s">
        <v>58</v>
      </c>
      <c r="G32" s="11">
        <v>0.4339523809523809</v>
      </c>
      <c r="H32" s="11">
        <v>0.43301893939393943</v>
      </c>
      <c r="I32" s="11">
        <v>0.4325833333333334</v>
      </c>
      <c r="J32" s="46" t="s">
        <v>128</v>
      </c>
    </row>
    <row r="33" spans="1:10" ht="15.75" customHeight="1">
      <c r="A33" s="4">
        <v>31.3</v>
      </c>
      <c r="B33" s="3">
        <f t="shared" si="1"/>
        <v>100.48</v>
      </c>
      <c r="C33" s="12" t="s">
        <v>57</v>
      </c>
      <c r="D33" s="2" t="s">
        <v>2</v>
      </c>
      <c r="E33" s="2" t="s">
        <v>5</v>
      </c>
      <c r="F33" s="2" t="s">
        <v>56</v>
      </c>
      <c r="G33" s="11">
        <v>0.444468253968254</v>
      </c>
      <c r="H33" s="11">
        <v>0.4430568181818182</v>
      </c>
      <c r="I33" s="11">
        <v>0.4423981481481482</v>
      </c>
      <c r="J33" s="46" t="s">
        <v>129</v>
      </c>
    </row>
    <row r="34" spans="1:10" ht="15.75" customHeight="1">
      <c r="A34" s="4">
        <v>36.51</v>
      </c>
      <c r="B34" s="3">
        <f t="shared" si="1"/>
        <v>95.27000000000001</v>
      </c>
      <c r="C34" s="12" t="s">
        <v>55</v>
      </c>
      <c r="D34" s="2" t="s">
        <v>2</v>
      </c>
      <c r="E34" s="2" t="s">
        <v>4</v>
      </c>
      <c r="F34" s="2" t="s">
        <v>54</v>
      </c>
      <c r="G34" s="11">
        <v>0.4496369047619048</v>
      </c>
      <c r="H34" s="11">
        <v>0.4479905303030303</v>
      </c>
      <c r="I34" s="11">
        <v>0.44722222222222224</v>
      </c>
      <c r="J34" s="49"/>
    </row>
    <row r="35" spans="1:10" ht="15.75" customHeight="1">
      <c r="A35" s="4">
        <v>41.22</v>
      </c>
      <c r="B35" s="3">
        <f t="shared" si="1"/>
        <v>90.56</v>
      </c>
      <c r="C35" s="12" t="s">
        <v>53</v>
      </c>
      <c r="D35" s="2" t="s">
        <v>2</v>
      </c>
      <c r="E35" s="2" t="s">
        <v>5</v>
      </c>
      <c r="F35" s="2" t="s">
        <v>52</v>
      </c>
      <c r="G35" s="11">
        <v>0.45430952380952383</v>
      </c>
      <c r="H35" s="11">
        <v>0.45245075757575764</v>
      </c>
      <c r="I35" s="11">
        <v>0.4515833333333334</v>
      </c>
      <c r="J35" s="46" t="s">
        <v>130</v>
      </c>
    </row>
    <row r="36" spans="1:10" ht="15.75" customHeight="1">
      <c r="A36" s="4">
        <v>49.35</v>
      </c>
      <c r="B36" s="3">
        <f t="shared" si="1"/>
        <v>82.43</v>
      </c>
      <c r="C36" s="2" t="s">
        <v>51</v>
      </c>
      <c r="D36" s="2" t="s">
        <v>2</v>
      </c>
      <c r="E36" s="2" t="s">
        <v>4</v>
      </c>
      <c r="F36" s="2" t="s">
        <v>50</v>
      </c>
      <c r="G36" s="11">
        <v>0.46237500000000004</v>
      </c>
      <c r="H36" s="11">
        <v>0.4601496212121212</v>
      </c>
      <c r="I36" s="11">
        <v>0.4591111111111112</v>
      </c>
      <c r="J36" s="49"/>
    </row>
    <row r="37" spans="1:10" ht="15.75" customHeight="1">
      <c r="A37" s="4">
        <v>49.93</v>
      </c>
      <c r="B37" s="3">
        <f t="shared" si="1"/>
        <v>81.85</v>
      </c>
      <c r="C37" s="12" t="s">
        <v>49</v>
      </c>
      <c r="D37" s="13" t="s">
        <v>2</v>
      </c>
      <c r="E37" s="2" t="s">
        <v>4</v>
      </c>
      <c r="F37" s="2" t="s">
        <v>48</v>
      </c>
      <c r="G37" s="11">
        <v>0.4629503968253969</v>
      </c>
      <c r="H37" s="11">
        <v>0.46069886363636364</v>
      </c>
      <c r="I37" s="11">
        <v>0.4596481481481482</v>
      </c>
      <c r="J37" s="49"/>
    </row>
    <row r="38" spans="1:10" ht="15.75" customHeight="1">
      <c r="A38" s="4">
        <v>50.33</v>
      </c>
      <c r="B38" s="3">
        <f t="shared" si="1"/>
        <v>81.45</v>
      </c>
      <c r="C38" s="12" t="s">
        <v>47</v>
      </c>
      <c r="D38" s="13" t="s">
        <v>0</v>
      </c>
      <c r="E38" s="2" t="s">
        <v>5</v>
      </c>
      <c r="F38" s="2" t="s">
        <v>46</v>
      </c>
      <c r="G38" s="11">
        <v>0.4633472222222223</v>
      </c>
      <c r="H38" s="11">
        <v>0.46107765151515157</v>
      </c>
      <c r="I38" s="11">
        <v>0.46001851851851855</v>
      </c>
      <c r="J38" s="49"/>
    </row>
    <row r="39" spans="1:10" ht="15.75" customHeight="1">
      <c r="A39" s="4">
        <v>50.38</v>
      </c>
      <c r="B39" s="3">
        <f t="shared" si="1"/>
        <v>81.4</v>
      </c>
      <c r="C39" s="12" t="s">
        <v>45</v>
      </c>
      <c r="D39" s="13" t="s">
        <v>1</v>
      </c>
      <c r="E39" s="2" t="s">
        <v>44</v>
      </c>
      <c r="F39" s="2"/>
      <c r="G39" s="11">
        <v>0.4633968253968254</v>
      </c>
      <c r="H39" s="11">
        <v>0.461125</v>
      </c>
      <c r="I39" s="11">
        <v>0.4600648148148148</v>
      </c>
      <c r="J39" s="49"/>
    </row>
    <row r="40" spans="1:10" ht="15.75" customHeight="1">
      <c r="A40" s="4">
        <v>50.62</v>
      </c>
      <c r="B40" s="3">
        <f t="shared" si="1"/>
        <v>81.16</v>
      </c>
      <c r="C40" s="12" t="s">
        <v>38</v>
      </c>
      <c r="D40" s="13" t="s">
        <v>1</v>
      </c>
      <c r="E40" s="2" t="s">
        <v>5</v>
      </c>
      <c r="F40" s="2" t="s">
        <v>43</v>
      </c>
      <c r="G40" s="11">
        <v>0.4636349206349206</v>
      </c>
      <c r="H40" s="11">
        <v>0.46135227272727275</v>
      </c>
      <c r="I40" s="11">
        <v>0.46028703703703705</v>
      </c>
      <c r="J40" s="49"/>
    </row>
    <row r="41" spans="1:10" ht="15.75" customHeight="1">
      <c r="A41" s="4">
        <v>52.78</v>
      </c>
      <c r="B41" s="3">
        <f t="shared" si="1"/>
        <v>79</v>
      </c>
      <c r="C41" s="12" t="s">
        <v>38</v>
      </c>
      <c r="D41" s="2" t="s">
        <v>1</v>
      </c>
      <c r="E41" s="2" t="s">
        <v>5</v>
      </c>
      <c r="F41" s="2" t="s">
        <v>42</v>
      </c>
      <c r="G41" s="11">
        <v>0.4657777777777778</v>
      </c>
      <c r="H41" s="11">
        <v>0.46339772727272727</v>
      </c>
      <c r="I41" s="11">
        <v>0.46228703703703705</v>
      </c>
      <c r="J41" s="45" t="s">
        <v>131</v>
      </c>
    </row>
    <row r="42" spans="1:10" ht="15.75" customHeight="1">
      <c r="A42" s="14">
        <v>58.88</v>
      </c>
      <c r="B42" s="15">
        <f t="shared" si="1"/>
        <v>72.9</v>
      </c>
      <c r="C42" s="16"/>
      <c r="D42" s="17"/>
      <c r="E42" s="8" t="s">
        <v>41</v>
      </c>
      <c r="F42" s="7" t="s">
        <v>40</v>
      </c>
      <c r="G42" s="18">
        <v>0.47182936507936507</v>
      </c>
      <c r="H42" s="18">
        <v>0.46917424242424244</v>
      </c>
      <c r="I42" s="18">
        <v>0.4679351851851852</v>
      </c>
      <c r="J42" s="47" t="s">
        <v>132</v>
      </c>
    </row>
    <row r="43" spans="1:10" ht="15.75" customHeight="1">
      <c r="A43" s="4">
        <v>66.63</v>
      </c>
      <c r="B43" s="3">
        <f t="shared" si="1"/>
        <v>65.15</v>
      </c>
      <c r="C43" s="12" t="s">
        <v>38</v>
      </c>
      <c r="D43" s="13" t="s">
        <v>1</v>
      </c>
      <c r="E43" s="2" t="s">
        <v>24</v>
      </c>
      <c r="F43" s="2" t="s">
        <v>39</v>
      </c>
      <c r="G43" s="11">
        <v>0.47951785714285716</v>
      </c>
      <c r="H43" s="11">
        <v>0.4765132575757576</v>
      </c>
      <c r="I43" s="11">
        <v>0.4751111111111111</v>
      </c>
      <c r="J43" s="45" t="s">
        <v>133</v>
      </c>
    </row>
    <row r="44" spans="1:10" ht="15.75" customHeight="1">
      <c r="A44" s="4">
        <v>73.5</v>
      </c>
      <c r="B44" s="3">
        <f t="shared" si="1"/>
        <v>58.28</v>
      </c>
      <c r="C44" s="12" t="s">
        <v>38</v>
      </c>
      <c r="D44" s="13" t="s">
        <v>1</v>
      </c>
      <c r="E44" s="2" t="s">
        <v>5</v>
      </c>
      <c r="F44" s="2" t="s">
        <v>37</v>
      </c>
      <c r="G44" s="11">
        <v>0.48633333333333334</v>
      </c>
      <c r="H44" s="11">
        <v>0.4830189393939394</v>
      </c>
      <c r="I44" s="11">
        <v>0.48147222222222225</v>
      </c>
      <c r="J44" s="45" t="s">
        <v>134</v>
      </c>
    </row>
    <row r="45" spans="1:10" ht="15.75" customHeight="1">
      <c r="A45" s="4">
        <v>74.48</v>
      </c>
      <c r="B45" s="3">
        <f t="shared" si="1"/>
        <v>57.3</v>
      </c>
      <c r="C45" s="2" t="s">
        <v>33</v>
      </c>
      <c r="D45" s="13" t="s">
        <v>2</v>
      </c>
      <c r="E45" s="2" t="s">
        <v>5</v>
      </c>
      <c r="F45" s="2" t="s">
        <v>36</v>
      </c>
      <c r="G45" s="11">
        <v>0.4873055555555556</v>
      </c>
      <c r="H45" s="11">
        <v>0.48394696969696976</v>
      </c>
      <c r="I45" s="11">
        <v>0.48237962962962966</v>
      </c>
      <c r="J45" s="45" t="s">
        <v>135</v>
      </c>
    </row>
    <row r="46" spans="1:10" ht="15.75" customHeight="1">
      <c r="A46" s="4">
        <v>80.45</v>
      </c>
      <c r="B46" s="3">
        <f t="shared" si="1"/>
        <v>51.33</v>
      </c>
      <c r="C46" s="2" t="s">
        <v>35</v>
      </c>
      <c r="D46" s="13" t="s">
        <v>2</v>
      </c>
      <c r="E46" s="2" t="s">
        <v>4</v>
      </c>
      <c r="F46" s="2" t="s">
        <v>34</v>
      </c>
      <c r="G46" s="11">
        <v>0.49322817460317464</v>
      </c>
      <c r="H46" s="11">
        <v>0.4896003787878788</v>
      </c>
      <c r="I46" s="11">
        <v>0.48790740740740746</v>
      </c>
      <c r="J46" s="46" t="s">
        <v>136</v>
      </c>
    </row>
    <row r="47" spans="1:10" ht="15.75" customHeight="1">
      <c r="A47" s="4">
        <v>80.72</v>
      </c>
      <c r="B47" s="3">
        <f t="shared" si="1"/>
        <v>51.06</v>
      </c>
      <c r="C47" s="2" t="s">
        <v>33</v>
      </c>
      <c r="D47" s="13" t="s">
        <v>2</v>
      </c>
      <c r="E47" s="2" t="s">
        <v>5</v>
      </c>
      <c r="F47" s="2" t="s">
        <v>32</v>
      </c>
      <c r="G47" s="11">
        <v>0.49349603174603174</v>
      </c>
      <c r="H47" s="11">
        <v>0.48985606060606063</v>
      </c>
      <c r="I47" s="11">
        <v>0.4881574074074074</v>
      </c>
      <c r="J47" s="46" t="s">
        <v>137</v>
      </c>
    </row>
    <row r="48" spans="1:10" ht="15.75" customHeight="1">
      <c r="A48" s="4">
        <v>91.01</v>
      </c>
      <c r="B48" s="3">
        <f t="shared" si="1"/>
        <v>40.769999999999996</v>
      </c>
      <c r="C48" s="2" t="s">
        <v>23</v>
      </c>
      <c r="D48" s="13" t="s">
        <v>2</v>
      </c>
      <c r="E48" s="2" t="s">
        <v>4</v>
      </c>
      <c r="F48" s="2" t="s">
        <v>31</v>
      </c>
      <c r="G48" s="11">
        <v>0.5037043650793651</v>
      </c>
      <c r="H48" s="11">
        <v>0.49960037878787883</v>
      </c>
      <c r="I48" s="11">
        <v>0.4976851851851852</v>
      </c>
      <c r="J48" s="49"/>
    </row>
    <row r="49" spans="1:10" ht="15.75" customHeight="1">
      <c r="A49" s="4">
        <v>93.8</v>
      </c>
      <c r="B49" s="3">
        <f t="shared" si="1"/>
        <v>37.980000000000004</v>
      </c>
      <c r="C49" s="2" t="s">
        <v>30</v>
      </c>
      <c r="D49" s="13" t="s">
        <v>2</v>
      </c>
      <c r="E49" s="2" t="s">
        <v>5</v>
      </c>
      <c r="F49" s="2" t="s">
        <v>29</v>
      </c>
      <c r="G49" s="11">
        <v>0.5064722222222223</v>
      </c>
      <c r="H49" s="11">
        <v>0.5022424242424243</v>
      </c>
      <c r="I49" s="11">
        <v>0.5002685185185185</v>
      </c>
      <c r="J49" s="49"/>
    </row>
    <row r="50" spans="1:10" ht="15.75" customHeight="1">
      <c r="A50" s="4">
        <v>96.71</v>
      </c>
      <c r="B50" s="3">
        <f t="shared" si="1"/>
        <v>35.07000000000001</v>
      </c>
      <c r="C50" s="2" t="s">
        <v>28</v>
      </c>
      <c r="D50" s="13" t="s">
        <v>2</v>
      </c>
      <c r="E50" s="2" t="s">
        <v>5</v>
      </c>
      <c r="F50" s="2" t="s">
        <v>27</v>
      </c>
      <c r="G50" s="11">
        <v>0.509359126984127</v>
      </c>
      <c r="H50" s="11">
        <v>0.504998106060606</v>
      </c>
      <c r="I50" s="11">
        <v>0.502962962962963</v>
      </c>
      <c r="J50" s="49"/>
    </row>
    <row r="51" spans="1:10" ht="15.75" customHeight="1">
      <c r="A51" s="4">
        <v>101.9</v>
      </c>
      <c r="B51" s="3">
        <f t="shared" si="1"/>
        <v>29.879999999999995</v>
      </c>
      <c r="C51" s="2" t="s">
        <v>26</v>
      </c>
      <c r="D51" s="13" t="s">
        <v>2</v>
      </c>
      <c r="E51" s="2" t="s">
        <v>3</v>
      </c>
      <c r="F51" s="2" t="s">
        <v>25</v>
      </c>
      <c r="G51" s="11">
        <v>0.5145079365079366</v>
      </c>
      <c r="H51" s="11">
        <v>0.5099128787878788</v>
      </c>
      <c r="I51" s="11">
        <v>0.5077685185185186</v>
      </c>
      <c r="J51" s="46" t="s">
        <v>138</v>
      </c>
    </row>
    <row r="52" spans="1:10" ht="47.25" customHeight="1">
      <c r="A52" s="4">
        <v>114.8</v>
      </c>
      <c r="B52" s="3">
        <f t="shared" si="1"/>
        <v>16.980000000000004</v>
      </c>
      <c r="C52" s="2" t="s">
        <v>108</v>
      </c>
      <c r="D52" s="13"/>
      <c r="E52" s="2" t="s">
        <v>3</v>
      </c>
      <c r="F52" s="2" t="s">
        <v>117</v>
      </c>
      <c r="G52" s="70">
        <v>0.5273055555555556</v>
      </c>
      <c r="H52" s="70">
        <v>0.5221287878787879</v>
      </c>
      <c r="I52" s="70">
        <v>0.519712962962963</v>
      </c>
      <c r="J52" s="51" t="s">
        <v>141</v>
      </c>
    </row>
    <row r="53" spans="1:10" ht="15.75" customHeight="1">
      <c r="A53" s="4">
        <v>115.4</v>
      </c>
      <c r="B53" s="3">
        <f t="shared" si="1"/>
        <v>16.379999999999995</v>
      </c>
      <c r="C53" s="2" t="s">
        <v>116</v>
      </c>
      <c r="D53" s="13" t="s">
        <v>2</v>
      </c>
      <c r="E53" s="2" t="s">
        <v>114</v>
      </c>
      <c r="F53" s="2" t="s">
        <v>115</v>
      </c>
      <c r="G53" s="11">
        <v>0.5279007936507937</v>
      </c>
      <c r="H53" s="11">
        <v>0.5226969696969698</v>
      </c>
      <c r="I53" s="11">
        <v>0.5202685185185185</v>
      </c>
      <c r="J53" s="49"/>
    </row>
    <row r="54" spans="1:10" ht="15.75" customHeight="1">
      <c r="A54" s="4">
        <v>118.6</v>
      </c>
      <c r="B54" s="3">
        <f t="shared" si="1"/>
        <v>13.180000000000007</v>
      </c>
      <c r="C54" s="2" t="s">
        <v>108</v>
      </c>
      <c r="D54" s="13" t="s">
        <v>2</v>
      </c>
      <c r="E54" s="2" t="s">
        <v>114</v>
      </c>
      <c r="F54" s="2"/>
      <c r="G54" s="11">
        <v>0.5310753968253968</v>
      </c>
      <c r="H54" s="11">
        <v>0.5257272727272727</v>
      </c>
      <c r="I54" s="11">
        <v>0.5232314814814815</v>
      </c>
      <c r="J54" s="49" t="s">
        <v>139</v>
      </c>
    </row>
    <row r="55" spans="1:10" ht="15.75" customHeight="1">
      <c r="A55" s="4">
        <v>119.15</v>
      </c>
      <c r="B55" s="3">
        <f t="shared" si="1"/>
        <v>12.629999999999995</v>
      </c>
      <c r="C55" s="2" t="s">
        <v>108</v>
      </c>
      <c r="D55" s="13"/>
      <c r="E55" s="2" t="s">
        <v>8</v>
      </c>
      <c r="F55" s="2" t="s">
        <v>113</v>
      </c>
      <c r="G55" s="11">
        <v>0.5316210317460318</v>
      </c>
      <c r="H55" s="11">
        <v>0.526248106060606</v>
      </c>
      <c r="I55" s="11">
        <v>0.5237407407407407</v>
      </c>
      <c r="J55" s="49"/>
    </row>
    <row r="56" spans="1:10" ht="15.75" customHeight="1">
      <c r="A56" s="4">
        <v>123.45</v>
      </c>
      <c r="B56" s="3">
        <f t="shared" si="1"/>
        <v>8.329999999999998</v>
      </c>
      <c r="C56" s="2" t="s">
        <v>108</v>
      </c>
      <c r="D56" s="13" t="s">
        <v>2</v>
      </c>
      <c r="E56" s="2" t="s">
        <v>3</v>
      </c>
      <c r="F56" s="2" t="s">
        <v>112</v>
      </c>
      <c r="G56" s="11">
        <v>0.5369285714285715</v>
      </c>
      <c r="H56" s="11">
        <v>0.531314393939394</v>
      </c>
      <c r="I56" s="11">
        <v>0.5286944444444445</v>
      </c>
      <c r="J56" s="49"/>
    </row>
    <row r="57" spans="1:10" ht="15.75" customHeight="1">
      <c r="A57" s="4">
        <v>126.25</v>
      </c>
      <c r="B57" s="3">
        <f t="shared" si="1"/>
        <v>5.530000000000001</v>
      </c>
      <c r="C57" s="2" t="s">
        <v>111</v>
      </c>
      <c r="D57" s="13"/>
      <c r="E57" s="2" t="s">
        <v>3</v>
      </c>
      <c r="F57" s="2"/>
      <c r="G57" s="11">
        <v>0.5397063492063493</v>
      </c>
      <c r="H57" s="11">
        <v>0.5339659090909091</v>
      </c>
      <c r="I57" s="11">
        <v>0.5312870370370371</v>
      </c>
      <c r="J57" s="49"/>
    </row>
    <row r="58" spans="1:10" ht="15.75" customHeight="1">
      <c r="A58" s="4">
        <v>129.25</v>
      </c>
      <c r="B58" s="3">
        <f t="shared" si="1"/>
        <v>2.530000000000001</v>
      </c>
      <c r="C58" s="2" t="s">
        <v>108</v>
      </c>
      <c r="D58" s="33"/>
      <c r="E58" s="2" t="s">
        <v>8</v>
      </c>
      <c r="F58" s="32" t="s">
        <v>110</v>
      </c>
      <c r="G58" s="11">
        <v>0.5426825396825398</v>
      </c>
      <c r="H58" s="11">
        <v>0.5368068181818182</v>
      </c>
      <c r="I58" s="11">
        <v>0.5340648148148148</v>
      </c>
      <c r="J58" s="49"/>
    </row>
    <row r="59" spans="1:10" ht="15.75" customHeight="1">
      <c r="A59" s="4">
        <v>129.35</v>
      </c>
      <c r="B59" s="3">
        <f t="shared" si="1"/>
        <v>2.430000000000007</v>
      </c>
      <c r="C59" s="2" t="s">
        <v>108</v>
      </c>
      <c r="D59" s="33"/>
      <c r="E59" s="2" t="s">
        <v>8</v>
      </c>
      <c r="F59" s="32" t="s">
        <v>109</v>
      </c>
      <c r="G59" s="11">
        <v>0.542781746031746</v>
      </c>
      <c r="H59" s="11">
        <v>0.5369015151515152</v>
      </c>
      <c r="I59" s="11">
        <v>0.5341574074074075</v>
      </c>
      <c r="J59" s="49"/>
    </row>
    <row r="60" spans="1:10" ht="15.75" customHeight="1">
      <c r="A60" s="4">
        <v>129.45</v>
      </c>
      <c r="B60" s="3">
        <f t="shared" si="1"/>
        <v>2.3300000000000125</v>
      </c>
      <c r="C60" s="2" t="s">
        <v>108</v>
      </c>
      <c r="D60" s="32" t="s">
        <v>7</v>
      </c>
      <c r="E60" s="2" t="s">
        <v>8</v>
      </c>
      <c r="F60" s="31" t="s">
        <v>107</v>
      </c>
      <c r="G60" s="11">
        <v>0.5428809523809525</v>
      </c>
      <c r="H60" s="11">
        <v>0.5369962121212121</v>
      </c>
      <c r="I60" s="11">
        <v>0.53425</v>
      </c>
      <c r="J60" s="49"/>
    </row>
    <row r="61" spans="1:10" ht="15.75" customHeight="1">
      <c r="A61" s="4">
        <v>129.55</v>
      </c>
      <c r="B61" s="3">
        <f t="shared" si="1"/>
        <v>2.2299999999999898</v>
      </c>
      <c r="C61" s="2" t="s">
        <v>6</v>
      </c>
      <c r="D61" s="32" t="s">
        <v>7</v>
      </c>
      <c r="E61" s="2" t="s">
        <v>8</v>
      </c>
      <c r="F61" s="32" t="s">
        <v>106</v>
      </c>
      <c r="G61" s="11">
        <v>0.5429801587301587</v>
      </c>
      <c r="H61" s="11">
        <v>0.5370909090909092</v>
      </c>
      <c r="I61" s="11">
        <v>0.5343425925925925</v>
      </c>
      <c r="J61" s="49"/>
    </row>
    <row r="62" spans="1:10" ht="15.75" customHeight="1">
      <c r="A62" s="4">
        <v>129.65</v>
      </c>
      <c r="B62" s="3">
        <f t="shared" si="1"/>
        <v>2.1299999999999955</v>
      </c>
      <c r="C62" s="2" t="s">
        <v>6</v>
      </c>
      <c r="D62" s="32" t="s">
        <v>7</v>
      </c>
      <c r="E62" s="2" t="s">
        <v>8</v>
      </c>
      <c r="F62" s="31" t="s">
        <v>105</v>
      </c>
      <c r="G62" s="11">
        <v>0.543079365079365</v>
      </c>
      <c r="H62" s="11">
        <v>0.5371856060606061</v>
      </c>
      <c r="I62" s="11">
        <v>0.5344351851851852</v>
      </c>
      <c r="J62" s="49"/>
    </row>
    <row r="63" spans="1:10" ht="15.75" customHeight="1">
      <c r="A63" s="4">
        <v>129.85</v>
      </c>
      <c r="B63" s="3">
        <f t="shared" si="1"/>
        <v>1.9300000000000068</v>
      </c>
      <c r="C63" s="2" t="s">
        <v>6</v>
      </c>
      <c r="D63" s="32" t="s">
        <v>104</v>
      </c>
      <c r="E63" s="2" t="s">
        <v>8</v>
      </c>
      <c r="F63" s="31" t="s">
        <v>103</v>
      </c>
      <c r="G63" s="11">
        <v>0.5432777777777779</v>
      </c>
      <c r="H63" s="11">
        <v>0.537375</v>
      </c>
      <c r="I63" s="11">
        <v>0.5346203703703704</v>
      </c>
      <c r="J63" s="49"/>
    </row>
    <row r="64" spans="1:10" ht="15.75" customHeight="1">
      <c r="A64" s="4">
        <v>130.15</v>
      </c>
      <c r="B64" s="3">
        <f t="shared" si="1"/>
        <v>1.6299999999999955</v>
      </c>
      <c r="C64" s="2" t="s">
        <v>6</v>
      </c>
      <c r="D64" s="32" t="s">
        <v>7</v>
      </c>
      <c r="E64" s="2" t="s">
        <v>8</v>
      </c>
      <c r="F64" s="31" t="s">
        <v>102</v>
      </c>
      <c r="G64" s="11">
        <v>0.5435753968253968</v>
      </c>
      <c r="H64" s="11">
        <v>0.5376590909090909</v>
      </c>
      <c r="I64" s="11">
        <v>0.5348981481481482</v>
      </c>
      <c r="J64" s="49"/>
    </row>
    <row r="65" spans="1:10" ht="15.75" customHeight="1">
      <c r="A65" s="4">
        <v>130.35</v>
      </c>
      <c r="B65" s="3">
        <f t="shared" si="1"/>
        <v>1.4300000000000068</v>
      </c>
      <c r="C65" s="2" t="s">
        <v>6</v>
      </c>
      <c r="D65" s="32"/>
      <c r="E65" s="2" t="s">
        <v>8</v>
      </c>
      <c r="F65" s="31" t="s">
        <v>101</v>
      </c>
      <c r="G65" s="11">
        <v>0.5437738095238095</v>
      </c>
      <c r="H65" s="11">
        <v>0.5378484848484849</v>
      </c>
      <c r="I65" s="11">
        <v>0.5350833333333334</v>
      </c>
      <c r="J65" s="49"/>
    </row>
    <row r="66" spans="1:10" ht="15.75" customHeight="1">
      <c r="A66" s="4">
        <v>130.55</v>
      </c>
      <c r="B66" s="3">
        <f t="shared" si="1"/>
        <v>1.2299999999999898</v>
      </c>
      <c r="C66" s="2" t="s">
        <v>6</v>
      </c>
      <c r="D66" s="32" t="s">
        <v>7</v>
      </c>
      <c r="E66" s="2" t="s">
        <v>8</v>
      </c>
      <c r="F66" s="32" t="s">
        <v>100</v>
      </c>
      <c r="G66" s="11">
        <v>0.5439722222222222</v>
      </c>
      <c r="H66" s="11">
        <v>0.5380378787878788</v>
      </c>
      <c r="I66" s="11">
        <v>0.5352685185185185</v>
      </c>
      <c r="J66" s="49"/>
    </row>
    <row r="67" spans="1:10" ht="15.75" customHeight="1">
      <c r="A67" s="4">
        <v>130.68</v>
      </c>
      <c r="B67" s="3">
        <f t="shared" si="1"/>
        <v>1.0999999999999943</v>
      </c>
      <c r="C67" s="31" t="s">
        <v>20</v>
      </c>
      <c r="D67" s="32" t="s">
        <v>7</v>
      </c>
      <c r="E67" s="31" t="s">
        <v>99</v>
      </c>
      <c r="F67" s="31" t="s">
        <v>83</v>
      </c>
      <c r="G67" s="11">
        <v>0.544170634920635</v>
      </c>
      <c r="H67" s="11">
        <v>0.5382272727272728</v>
      </c>
      <c r="I67" s="11">
        <v>0.5354537037037037</v>
      </c>
      <c r="J67" s="49"/>
    </row>
    <row r="68" spans="1:10" ht="15.75" customHeight="1">
      <c r="A68" s="30">
        <v>131.13</v>
      </c>
      <c r="B68" s="3">
        <f t="shared" si="1"/>
        <v>0.6500000000000057</v>
      </c>
      <c r="C68" s="2" t="s">
        <v>20</v>
      </c>
      <c r="D68" s="13" t="s">
        <v>0</v>
      </c>
      <c r="E68" s="2" t="s">
        <v>5</v>
      </c>
      <c r="F68" s="2" t="s">
        <v>21</v>
      </c>
      <c r="G68" s="11">
        <v>0.5442996031746032</v>
      </c>
      <c r="H68" s="11">
        <v>0.5383503787878788</v>
      </c>
      <c r="I68" s="11">
        <v>0.5355740740740741</v>
      </c>
      <c r="J68" s="49"/>
    </row>
    <row r="69" spans="1:10" ht="15.75" customHeight="1">
      <c r="A69" s="30">
        <v>131.58</v>
      </c>
      <c r="B69" s="3">
        <f t="shared" si="1"/>
        <v>0.19999999999998863</v>
      </c>
      <c r="C69" s="2" t="s">
        <v>20</v>
      </c>
      <c r="D69" s="13"/>
      <c r="E69" s="2" t="s">
        <v>3</v>
      </c>
      <c r="F69" s="2" t="s">
        <v>19</v>
      </c>
      <c r="G69" s="11">
        <v>0.5447460317460318</v>
      </c>
      <c r="H69" s="11">
        <v>0.5387765151515151</v>
      </c>
      <c r="I69" s="11">
        <v>0.5359907407407408</v>
      </c>
      <c r="J69" s="49"/>
    </row>
    <row r="70" spans="1:10" ht="15.75" customHeight="1">
      <c r="A70" s="29">
        <v>131.78</v>
      </c>
      <c r="B70" s="1">
        <f t="shared" si="1"/>
        <v>0</v>
      </c>
      <c r="C70" s="19" t="s">
        <v>18</v>
      </c>
      <c r="D70" s="20" t="s">
        <v>0</v>
      </c>
      <c r="E70" s="19" t="s">
        <v>17</v>
      </c>
      <c r="F70" s="19" t="s">
        <v>16</v>
      </c>
      <c r="G70" s="21">
        <v>0.5449444444444445</v>
      </c>
      <c r="H70" s="21">
        <v>0.5389659090909091</v>
      </c>
      <c r="I70" s="21">
        <v>0.5361805555555555</v>
      </c>
      <c r="J70" s="49"/>
    </row>
    <row r="71" spans="1:7" ht="15.75" customHeight="1">
      <c r="A71" s="25"/>
      <c r="B71" s="25"/>
      <c r="C71" s="25"/>
      <c r="D71" s="25"/>
      <c r="E71" s="25"/>
      <c r="F71" s="25"/>
      <c r="G71" s="25"/>
    </row>
    <row r="72" spans="1:7" ht="15.75" customHeight="1">
      <c r="A72" s="25"/>
      <c r="B72" s="25"/>
      <c r="C72" s="25"/>
      <c r="D72" s="25"/>
      <c r="E72" s="25"/>
      <c r="F72" s="25"/>
      <c r="G72" s="25"/>
    </row>
    <row r="73" spans="1:7" ht="15.75" customHeight="1">
      <c r="A73" s="25"/>
      <c r="B73" s="25"/>
      <c r="C73" s="25"/>
      <c r="D73" s="25"/>
      <c r="E73" s="25"/>
      <c r="F73" s="25"/>
      <c r="G73" s="25"/>
    </row>
    <row r="74" spans="1:7" ht="15.75" customHeight="1">
      <c r="A74" s="25"/>
      <c r="B74" s="25"/>
      <c r="C74" s="25"/>
      <c r="D74" s="25"/>
      <c r="E74" s="25"/>
      <c r="F74" s="25"/>
      <c r="G74" s="25"/>
    </row>
    <row r="75" spans="1:7" ht="15.75" customHeight="1">
      <c r="A75" s="25"/>
      <c r="B75" s="25"/>
      <c r="C75" s="25"/>
      <c r="D75" s="25"/>
      <c r="E75" s="25"/>
      <c r="F75" s="25"/>
      <c r="G75" s="25"/>
    </row>
    <row r="76" spans="1:7" ht="15.75" customHeight="1">
      <c r="A76" s="25"/>
      <c r="B76" s="25"/>
      <c r="C76" s="25"/>
      <c r="D76" s="25"/>
      <c r="E76" s="25"/>
      <c r="F76" s="25"/>
      <c r="G76" s="25"/>
    </row>
    <row r="77" spans="1:7" ht="15.75" customHeight="1">
      <c r="A77" s="25"/>
      <c r="B77" s="25"/>
      <c r="C77" s="25"/>
      <c r="D77" s="25"/>
      <c r="E77" s="25"/>
      <c r="F77" s="25"/>
      <c r="G77" s="25"/>
    </row>
    <row r="78" spans="1:7" ht="15.75" customHeight="1">
      <c r="A78" s="25"/>
      <c r="B78" s="25"/>
      <c r="C78" s="25"/>
      <c r="D78" s="25"/>
      <c r="E78" s="25"/>
      <c r="F78" s="25"/>
      <c r="G78" s="25"/>
    </row>
    <row r="79" spans="1:7" ht="15.75" customHeight="1">
      <c r="A79" s="25"/>
      <c r="B79" s="25"/>
      <c r="C79" s="25"/>
      <c r="D79" s="25"/>
      <c r="E79" s="25"/>
      <c r="F79" s="25"/>
      <c r="G79" s="25"/>
    </row>
    <row r="80" spans="1:7" ht="15.75" customHeight="1">
      <c r="A80" s="25"/>
      <c r="B80" s="25"/>
      <c r="C80" s="25"/>
      <c r="D80" s="25"/>
      <c r="E80" s="25"/>
      <c r="F80" s="25"/>
      <c r="G80" s="25"/>
    </row>
    <row r="81" spans="1:7" ht="15.75" customHeight="1">
      <c r="A81" s="25"/>
      <c r="B81" s="25"/>
      <c r="C81" s="25"/>
      <c r="D81" s="25"/>
      <c r="E81" s="25"/>
      <c r="F81" s="25"/>
      <c r="G81" s="25"/>
    </row>
    <row r="82" spans="1:7" ht="15.75" customHeight="1">
      <c r="A82" s="25"/>
      <c r="B82" s="25"/>
      <c r="C82" s="25"/>
      <c r="D82" s="25"/>
      <c r="E82" s="25"/>
      <c r="F82" s="25"/>
      <c r="G82" s="25"/>
    </row>
    <row r="83" spans="1:7" ht="15.75" customHeight="1">
      <c r="A83" s="25"/>
      <c r="B83" s="25"/>
      <c r="C83" s="25"/>
      <c r="D83" s="25"/>
      <c r="E83" s="25"/>
      <c r="F83" s="25"/>
      <c r="G83" s="25"/>
    </row>
    <row r="84" spans="1:7" ht="15.75" customHeight="1">
      <c r="A84" s="25"/>
      <c r="B84" s="25"/>
      <c r="C84" s="25"/>
      <c r="D84" s="25"/>
      <c r="E84" s="25"/>
      <c r="F84" s="25"/>
      <c r="G84" s="25"/>
    </row>
    <row r="85" spans="1:7" ht="15.75" customHeight="1">
      <c r="A85" s="25"/>
      <c r="B85" s="25"/>
      <c r="C85" s="25"/>
      <c r="D85" s="25"/>
      <c r="E85" s="25"/>
      <c r="F85" s="25"/>
      <c r="G85" s="25"/>
    </row>
    <row r="86" spans="1:7" ht="15.75" customHeight="1">
      <c r="A86" s="25"/>
      <c r="B86" s="25"/>
      <c r="C86" s="25"/>
      <c r="D86" s="25"/>
      <c r="E86" s="25"/>
      <c r="F86" s="25"/>
      <c r="G86" s="25"/>
    </row>
  </sheetData>
  <sheetProtection/>
  <mergeCells count="23">
    <mergeCell ref="G9:I9"/>
    <mergeCell ref="A9:A10"/>
    <mergeCell ref="B9:B10"/>
    <mergeCell ref="C9:C10"/>
    <mergeCell ref="D9:D10"/>
    <mergeCell ref="E9:E10"/>
    <mergeCell ref="F9:F10"/>
    <mergeCell ref="A3:C3"/>
    <mergeCell ref="D3:E3"/>
    <mergeCell ref="A7:C7"/>
    <mergeCell ref="D7:E7"/>
    <mergeCell ref="A1:C1"/>
    <mergeCell ref="D1:E1"/>
    <mergeCell ref="A2:C2"/>
    <mergeCell ref="D2:E2"/>
    <mergeCell ref="A8:C8"/>
    <mergeCell ref="D8:E8"/>
    <mergeCell ref="A4:C4"/>
    <mergeCell ref="D4:E4"/>
    <mergeCell ref="A5:C5"/>
    <mergeCell ref="D5:E5"/>
    <mergeCell ref="A6:C6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邱沛樺</cp:lastModifiedBy>
  <cp:lastPrinted>2015-01-13T06:51:32Z</cp:lastPrinted>
  <dcterms:created xsi:type="dcterms:W3CDTF">2014-09-26T06:13:22Z</dcterms:created>
  <dcterms:modified xsi:type="dcterms:W3CDTF">2015-03-06T06:36:53Z</dcterms:modified>
  <cp:category/>
  <cp:version/>
  <cp:contentType/>
  <cp:contentStatus/>
</cp:coreProperties>
</file>